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5135" windowHeight="10680" activeTab="0"/>
  </bookViews>
  <sheets>
    <sheet name="Annexure-A" sheetId="1" r:id="rId1"/>
  </sheets>
  <definedNames>
    <definedName name="_xlnm._FilterDatabase" localSheetId="0" hidden="1">'Annexure-A'!$B$5:$G$808</definedName>
    <definedName name="_xlnm.Print_Titles" localSheetId="0">'Annexure-A'!$5:$5</definedName>
  </definedNames>
  <calcPr fullCalcOnLoad="1"/>
</workbook>
</file>

<file path=xl/sharedStrings.xml><?xml version="1.0" encoding="utf-8"?>
<sst xmlns="http://schemas.openxmlformats.org/spreadsheetml/2006/main" count="2060" uniqueCount="1139">
  <si>
    <t>Qty</t>
  </si>
  <si>
    <t>Unit</t>
  </si>
  <si>
    <t>Amount</t>
  </si>
  <si>
    <t>SCHEDULE OF QUANTITY</t>
  </si>
  <si>
    <t>Description of Items</t>
  </si>
  <si>
    <t>Rate in Figures in Rupees</t>
  </si>
  <si>
    <t>INDIAN INSTITUTE OF TECHNOLOGY KANPUR</t>
  </si>
  <si>
    <t>Item.No</t>
  </si>
  <si>
    <t>Code</t>
  </si>
  <si>
    <t xml:space="preserve"> </t>
  </si>
  <si>
    <t>1.1.1</t>
  </si>
  <si>
    <t>cum</t>
  </si>
  <si>
    <t>EARTH WORK</t>
  </si>
  <si>
    <t>2.1.1</t>
  </si>
  <si>
    <t>All kinds of soil</t>
  </si>
  <si>
    <t>sqm</t>
  </si>
  <si>
    <t>Earth work in excavation by mechanical means (Hydraulic excavator) / manual means in foundation trenches or drains (not exceeding 1.5 m in width or 10 sqm on plan), including dressing of sides and ramming of bottoms, lift upto 1.5 m, including getting out the excavated soil and disposal of surplus excavated soil as directed, within a lead of 50 m.</t>
  </si>
  <si>
    <t>2.2.1</t>
  </si>
  <si>
    <t>All kinds of soil.</t>
  </si>
  <si>
    <t>Excavating trenches of required width for pipes, cables, etc including excavation for sockets, and dressing of sides, ramming of bottoms, depth upto 1.5 m, including getting out the excavated soil, and then returning the soil as required, in layers not exceeding 20 cm in depth, including consolidating each deposited layer by ramming, watering, etc. and disposing of surplus excavated soil as directed, within a lead of 50 m :</t>
  </si>
  <si>
    <t>Pipes, cables etc. exceeding 80 mm dia. but not exceeding 300 mm dia</t>
  </si>
  <si>
    <t>metre</t>
  </si>
  <si>
    <t>Filling available excavated earth (excluding rock) in trenches, plinth, sides of foundations etc. in layers not exceeding 20cm in depth, consolidating each deposited layer by ramming and watering, lead up to 50 m and lift upto 1.5 m.</t>
  </si>
  <si>
    <t>each</t>
  </si>
  <si>
    <t>Clearing jungle including uprooting of rank vegetation, grass, brush wood, trees and saplings of girth up to 30 cm measured at a height of 1 m above ground level and removal of rubbish up to a distance of 50 m outside the periphery of the area cleared.</t>
  </si>
  <si>
    <t>CONCRETE WORK</t>
  </si>
  <si>
    <t>Providing and laying in position cement concrete of specified grade excluding the cost of centering and shuttering - All work up to plinth level :</t>
  </si>
  <si>
    <t>3.1.1</t>
  </si>
  <si>
    <t>3.1.2</t>
  </si>
  <si>
    <t>3.2.1</t>
  </si>
  <si>
    <t>Centering and shuttering including strutting, propping etc. and removal of form work for :</t>
  </si>
  <si>
    <t>3.3.1</t>
  </si>
  <si>
    <t>Retaining walls, return walls, walls (any thickness) including attached pilasters, buttresses, plinth and string courses fillets, kerbs and steps etc.</t>
  </si>
  <si>
    <t>3.4.1</t>
  </si>
  <si>
    <t>REINFORCED CEMENT CONCRETE</t>
  </si>
  <si>
    <t>4.1.1</t>
  </si>
  <si>
    <t>4.2.1</t>
  </si>
  <si>
    <t>4.4.1</t>
  </si>
  <si>
    <t>Foundations, footings, bases of columns, etc. for mass concrete</t>
  </si>
  <si>
    <t>4.4.2</t>
  </si>
  <si>
    <t>Walls (any thickness) including attached pilasters, butteresses, plinth and string courses etc.</t>
  </si>
  <si>
    <t>4.4.3</t>
  </si>
  <si>
    <t>Suspended floors, roofs, landings, balconies and access platform</t>
  </si>
  <si>
    <t>4.4.4</t>
  </si>
  <si>
    <t>Shelves (Cast in situ)</t>
  </si>
  <si>
    <t>4.4.5</t>
  </si>
  <si>
    <t>Lintels, beams, plinth beams, girders, bressumers and cantilevers</t>
  </si>
  <si>
    <t>4.4.6</t>
  </si>
  <si>
    <t>Columns, Pillars, Piers, Abutments, Posts and Struts</t>
  </si>
  <si>
    <t>4.5.1</t>
  </si>
  <si>
    <t>Steel reinforcement for R.C.C. work including straightening, cutting, bending, placing in position and binding all complete above plinth level.</t>
  </si>
  <si>
    <t>Kg</t>
  </si>
  <si>
    <t>Brick work with common burnt clay F.P.S. (non modular) bricks of class designation 7.5 in foundation and plinth in:</t>
  </si>
  <si>
    <t>5.1.1</t>
  </si>
  <si>
    <t>Cement mortar 1:6 (1 cement : 6 coarse sand)</t>
  </si>
  <si>
    <t>Brick work with common burnt clay F.P.S. (non modular) bricks of class designation 7.5 in superstructure above plinth level up to floor V level in all shapes and sizes in :</t>
  </si>
  <si>
    <t>5.2.1</t>
  </si>
  <si>
    <t>Half brick masonry with common burnt clay F.P.S. (non modular) bricks of class designation 7.5 in foundations and plinth in :</t>
  </si>
  <si>
    <t>5.4.1</t>
  </si>
  <si>
    <t>cement mortar 1:4 (1 cement : 4 coarse sand)</t>
  </si>
  <si>
    <t>Half brick masonry with common burnt clay F.P.S. (non modular) bricks of class designation 7.5 in superstructure above plinth level up to floor V level.</t>
  </si>
  <si>
    <t>5.5.1</t>
  </si>
  <si>
    <t>Cement mortar 1:4 (1 cement :4 coarse sand)</t>
  </si>
  <si>
    <t>Brick work with common burnt clay selected F.P.S. (non modular) bricks of class designation 7.5 in exposed brick work including making horizontal and vertical grooves 10 mm wide 12 mm deep complete in cement mortar 1:6 (1 cement : 6 coarse sand)</t>
  </si>
  <si>
    <t>Above plinth level upto floor V level</t>
  </si>
  <si>
    <t>Brick edging 7cm wide 11.4 cm deep to plinth protection with common burnt clay F.P.S. (non modular) bricks of class designation 7.5 including grouting with cement mortar 1:4 (1 cement : 4 fine sand).</t>
  </si>
  <si>
    <t>STONE WORK</t>
  </si>
  <si>
    <t>6.1.1</t>
  </si>
  <si>
    <t>Providing and fixing 18 mm thick gang saw cut, mirror polished, premoulded and prepolished, machine cut for kitchen platforms, vanity counters, window sills, facias and similar locations of required size, approved shade, colour and texture laid over 20 mm thick base cement mortar 1:4 (1 cement : 4 coarse sand), joints treated with white cement, mixed with matching pigment, epoxy touch ups, including rubbing, curing, moulding and polishing to edges to give high gloss finish etc. complete at all levels.</t>
  </si>
  <si>
    <t>7.1.1</t>
  </si>
  <si>
    <t>Raj Nagar Plain white marble/ Udaipur green marble/ Zebra black marble</t>
  </si>
  <si>
    <t>7.1.1.1</t>
  </si>
  <si>
    <t>Area of slab over 0.50 sqm</t>
  </si>
  <si>
    <t>7.1.2</t>
  </si>
  <si>
    <t>Granite of any colour and shade</t>
  </si>
  <si>
    <t>7.1.2.1</t>
  </si>
  <si>
    <t>Area of slab upto 0.50 sqm</t>
  </si>
  <si>
    <t>7.1.2.2</t>
  </si>
  <si>
    <t>Providing edge moulding to 18 mm thick marble stone counters, Vanities etc., including machine polishing to edge to give high gloss finish etc. complete as per design approved by Engineer-in-Charge.</t>
  </si>
  <si>
    <t>7.2.1</t>
  </si>
  <si>
    <t>Marble work</t>
  </si>
  <si>
    <t>7.2.2</t>
  </si>
  <si>
    <t>Granite work</t>
  </si>
  <si>
    <t>Extra for providing opening of required size &amp; shape for wash basin/ kitchen sink in kitchen platform, vanity counter and similar location in marble/ Granite/ stone work, including necessary holes for pillar taps etc. including moulding, rubbing and polishing of cut edges etc. complete.</t>
  </si>
  <si>
    <t>Mirror polishing on marble work/Granite work/stone work where ever required to give high gloss finish complete.</t>
  </si>
  <si>
    <t>Providing and fixing stone slab with table rubbed, edges rounded and polished, of size 75x50 cm deep and 1.8 cm thick, fixed in urinal partitions by cutting a chase of appropriate width with chase cutter and embedding the stone in the chase with epoxy grout or with cement concrete 1:2:4 (1 cement : 2 coarse sand : 4 graded stone aggregate 6 mm nominal size) as per direction of Engineer-in-charge and finished smooth.</t>
  </si>
  <si>
    <t>7.5.1</t>
  </si>
  <si>
    <t>8.1.1</t>
  </si>
  <si>
    <t>Second class teak wood</t>
  </si>
  <si>
    <t>Sal wood</t>
  </si>
  <si>
    <t>8.2.1</t>
  </si>
  <si>
    <t>8.3.1</t>
  </si>
  <si>
    <t>8.3.2</t>
  </si>
  <si>
    <t>18 mm thick</t>
  </si>
  <si>
    <t>Providing and fixing ISI marked flush door shutters conforming to IS : 2202 (Part I) non-decorative type, core of block board construction with frame of 1st class hard wood and well matched commercial 3 ply veneering with vertical grains or cross bands and face veneers on both faces of shutters:</t>
  </si>
  <si>
    <t>8.4.1</t>
  </si>
  <si>
    <t>35 mm thick including ISI marked Stainless Steel butt hinges with necessary screws</t>
  </si>
  <si>
    <t>8.4.2</t>
  </si>
  <si>
    <t>25 mm thick (for cupboard) including ISI marked nickel plated bright finished M.S. piano hinges with necessary screws</t>
  </si>
  <si>
    <t>Extra for providing lipping with 2nd class teak wood battens 25 mm minimum depth on all edges of flush door shutters (over all area of door shutter to be measured).</t>
  </si>
  <si>
    <t>Extra for providing vision panel not exceeding 0.1 sqm in all type of flush doors (cost of glass excluded) (overall area of door shutter to be measured):</t>
  </si>
  <si>
    <t>8.6.1</t>
  </si>
  <si>
    <t>Rectangular or square</t>
  </si>
  <si>
    <t>Providing and fixing wooden moulded beading to door and window frames with iron screws, plugs and priming coat on unexposed surface etc. complete :</t>
  </si>
  <si>
    <t>8.8.1</t>
  </si>
  <si>
    <t>2nd class teak wood</t>
  </si>
  <si>
    <t>50x12 mm</t>
  </si>
  <si>
    <t>Providing and fixing M.S. grills of required pattern in frames of windows etc. with M.S. flats, square or round bars etc. including priming coat with approved steel primer all complete.</t>
  </si>
  <si>
    <t>8.9.1</t>
  </si>
  <si>
    <t>Fixed to steel windows by welding</t>
  </si>
  <si>
    <t>kg</t>
  </si>
  <si>
    <t>Providing and fixing hard drawn steel wire fabric 75x25 mm mesh of weight not less than 7.75 Kg per sqm to window frames etc. including 62x19 mm beading of second class teak wood and priming coat with approved steel primer all complete.</t>
  </si>
  <si>
    <t>8.11.1</t>
  </si>
  <si>
    <t>300x16 mm</t>
  </si>
  <si>
    <t>250x16 mm</t>
  </si>
  <si>
    <t>125 mm</t>
  </si>
  <si>
    <t>100 mm</t>
  </si>
  <si>
    <t>150 mm</t>
  </si>
  <si>
    <t>115 mm</t>
  </si>
  <si>
    <t>Providing and fixing bright finished brass tower bolts (barrel type) with necessary screws etc. complete :</t>
  </si>
  <si>
    <t>8.15.1</t>
  </si>
  <si>
    <t>250x10 mm</t>
  </si>
  <si>
    <t>8.15.2</t>
  </si>
  <si>
    <t>200x10 mm</t>
  </si>
  <si>
    <t>150x10 mm</t>
  </si>
  <si>
    <t>100x10 mm</t>
  </si>
  <si>
    <t>8.18.1</t>
  </si>
  <si>
    <t>8.18.2</t>
  </si>
  <si>
    <t>75 mm</t>
  </si>
  <si>
    <t>Providing and fixing aluminium die cast body tubular type universal hydraulic door closer (having brand logo with ISI, IS : 3564, embossed on the body, door weight upto 35 kg and door width upto 700 mm), with necessary accessories and screws etc. complete.</t>
  </si>
  <si>
    <t>Providing and fixing aluminium sliding door bolts, ISI marked anodised (anodic coating not less than grade AC 10 as per IS : 1868), transparent or dyed to required colour or shade, with nuts and screws etc. complete :</t>
  </si>
  <si>
    <t>Providing and fixing aluminium tower bolts, ISI marked, anodised (anodic coating not less than grade AC 10 as per IS : 1868 ) transparent or dyed to required colour or shade, with necessary screws etc. complete :</t>
  </si>
  <si>
    <t>8.22.1</t>
  </si>
  <si>
    <t>8.22.2</t>
  </si>
  <si>
    <t>Providing and fixing aluminium handles, ISI marked, anodised (anodic coating not less than grade AC 10 as per IS : 1868) transparent or dyed to required colour or shade, with necessary screws etc. complete :</t>
  </si>
  <si>
    <t>Providing and fixing aluminium hanging floor door stopper, ISI marked, anodised (anodic coating not less than grade AC 10 as per IS : 1868) transparent or dyed to required colour and shade, with necessary screws etc. complete.</t>
  </si>
  <si>
    <t>8.25.1</t>
  </si>
  <si>
    <t>Single rubber stopper</t>
  </si>
  <si>
    <t>8.25.2</t>
  </si>
  <si>
    <t>Twin rubber stopper</t>
  </si>
  <si>
    <t>Providing and fixing magnetic catcher of approved quality in cupboard / ward robe shutters, including fixing with necessary screws etc. complete.</t>
  </si>
  <si>
    <t>8.29.1</t>
  </si>
  <si>
    <t>Double strip (horizontal type)</t>
  </si>
  <si>
    <t>Providing and fixing powder coated telescopic drawer channels 300 mm long with necessary screws etc. complete as per directions of Engineer- in-charge.</t>
  </si>
  <si>
    <t>one set</t>
  </si>
  <si>
    <t>Providing and fixing sliding arrangement in racks/ cupboards/cabinets shutter by with stainless steel rollers to run inside C or E aluminium channel section (The payment of C or E channel shall be made separately)</t>
  </si>
  <si>
    <t>8.32.1</t>
  </si>
  <si>
    <t>Providing &amp; Fixing decorative high pressure laminated sheet of plain / wood grain in gloss / matt/ suede finish with high density protective surface layer and reverse side of adhesive bonding quality conforming to IS : 2046 Type S, including cost of adhesive of approved quality.</t>
  </si>
  <si>
    <t>1.0 mm thick</t>
  </si>
  <si>
    <t>25 mm thick</t>
  </si>
  <si>
    <t>250 x 19 x 1.9 mm</t>
  </si>
  <si>
    <t>STEEL WORK</t>
  </si>
  <si>
    <t>Structural steel work riveted, bolted or welded in built up sections, trusses and framed work, including cutting, hoisting, fixing in position and applying a priming coat of approved steel primer all complete.</t>
  </si>
  <si>
    <t>Providing and fixing 1mm thick M.S. sheet door with frame of 40x40x6 mm angle iron and 3 mm M.S. gusset plates at the junctions and corners, all necessary fittings complete, including applying a priming coat of approved steel primer.</t>
  </si>
  <si>
    <t>Supplying and fixing rolling shutters of approved make, made of required size M.S. laths, interlocked together through their entire length and jointed together at the end by end locks, mounted on specially designed pipe shaft with brackets, side guides and arrangements for inside and outside locking with push and pull operation complete, including the cost of providing and fixing necessary 27.5 cm long wire springs manufactured from high tensile steel wire of adequate strength conforming to IS: 4454 - part 1 and M.S. top cover of required thickness for rolling shutters.</t>
  </si>
  <si>
    <t>9.3.1</t>
  </si>
  <si>
    <t>80x1.20 mm M.S. laths with 1.20 mm thick top cover</t>
  </si>
  <si>
    <t>9.4.1</t>
  </si>
  <si>
    <t>Fixing with 15x3 mm lugs 10 cm long embedded in cement concrete block 15x10x10 cm of C.C. 1:3:6 (1 Cement : 3 coarse sand : 6 graded stone aggregate 20 mm nominal size)</t>
  </si>
  <si>
    <t>Providing and fixing T-iron frames for doors, windows and ventilators of mild steel Tee-sections, joints mitred and welded, including fixing of necessary butt hinges and screws and applying a priming coat of approved steel primer.</t>
  </si>
  <si>
    <t>9.5.1</t>
  </si>
  <si>
    <t>9.6.1</t>
  </si>
  <si>
    <t>Steel work welded in built up sections/ framed work, including cutting, hoisting, fixing in position and applying a priming coat of approved steel primer using structural steel etc. as required.</t>
  </si>
  <si>
    <t>9.9.1</t>
  </si>
  <si>
    <t>In stringers, treads, landings etc. of stair cases, including use of chequered plate wherever required, all complete</t>
  </si>
  <si>
    <t>9.9.2</t>
  </si>
  <si>
    <t>In gratings, frames, guard bar, ladder, railings, brackets, gates and similar works</t>
  </si>
  <si>
    <t>Providing and fixing hand rail of approved size by welding etc. to steel ladder railing, balcony railing, staircase railing and similar works, including applying priming coat of approved steel primer.</t>
  </si>
  <si>
    <t>9.10.1</t>
  </si>
  <si>
    <t>M.S. tube</t>
  </si>
  <si>
    <t>9.11.1</t>
  </si>
  <si>
    <t>10 x 80 mm</t>
  </si>
  <si>
    <t>9.11.2</t>
  </si>
  <si>
    <t>10 x 140 mm</t>
  </si>
  <si>
    <t>Providing &amp; fixing glass panes with putty and glazing clips in steel doors, windows, clerestory windows, all complete with :</t>
  </si>
  <si>
    <t>4.0 mm thick glass panes</t>
  </si>
  <si>
    <t>FLOORING</t>
  </si>
  <si>
    <t>Brick on edge flooring with bricks of class designation 7.5 on a bed of 12 mm cement mortar, including filling the joints with same mortar, with common burnt clay non modular bricks:</t>
  </si>
  <si>
    <t>10.1.1</t>
  </si>
  <si>
    <t>1:6 (1cement : 6 coarse sand)</t>
  </si>
  <si>
    <t>Cement concrete flooring 1:2:4 (1 cement : 2 coarse sand : 4 graded stone aggregate) finished with a floating coat of neat cement, including cement slurry, but excluding the cost of nosing of steps etc. complete.</t>
  </si>
  <si>
    <t>10.2.1</t>
  </si>
  <si>
    <t>40 mm thick with 20 mm nominal size stone aggregate</t>
  </si>
  <si>
    <t>62 mm thick cement concrete flooring with concrete hardener topping, under layer 50 mm thick cement concrete 1:2:4 (1 cement : 2 coarse sand : 4 graded stone aggregate 20mm nominal size) and top layer 12mm thick cement hardener consisting of mix 1:2 (1 cement hardener mix : 2 graded stone aggregate, 6mm nominal size) by volume, hardening compound mixed @ 2 litre per 50 kg of cement or as per manufacture’s specifications. This includes cost of cement slurry, but excluding the cost of nosing of steps etc. complete.</t>
  </si>
  <si>
    <t>Cement plaster skirting up to 30 cm height, with cement mortar 1:3 (1 cement : 3 coarse sand), finished with a floating coat of neat cement.</t>
  </si>
  <si>
    <t>Cement concrete pavement with 1:2:4 (1 cement : 2 coarse sand : 4 graded stone aggregate 20 mm nominal size), including finishing complete.</t>
  </si>
  <si>
    <t>10.7.1</t>
  </si>
  <si>
    <t>Medium shade pigment with 50% white cement and 50% ordinary cement</t>
  </si>
  <si>
    <t>Marble chips skirting up to 30 cm height, rubbed and polished to granolithic finish, top layer 6 mm thick with white, black, chocolate, grey, yellow or green marble chips of sizes from smallest to 4 mm nominal size, laid in cement marble powder mix 3:1 (3 cement : 1 marble powder) by weight in proportion of 4:7 (4 cement marble powder mix : 7 marble chips) by volume :</t>
  </si>
  <si>
    <t>10.8.1</t>
  </si>
  <si>
    <t>18 mm thick with under layer 12 mm thick in cement plaster 1:3 (1 cement : 3 coarse sand) :</t>
  </si>
  <si>
    <t>Providing and fixing glass strips in joints of terrazo/ cement concrete floors.</t>
  </si>
  <si>
    <t>10.9.1</t>
  </si>
  <si>
    <t>40 mm wide and 4 mm thick</t>
  </si>
  <si>
    <t>Providing and fixing 10 mm thick acid and/or alkali resistant tiles of approved make and colour using acid and/or alkali resisting mortar bedding, and joints filled with acid and/or alkali resisting cement as per IS : 4457, complete as per the direction of Engineer-in- Charge.</t>
  </si>
  <si>
    <t>10.10.1</t>
  </si>
  <si>
    <t>In flooring on a bed of 10 mm thick mortar 1:4 (1 acid proof cement : 4 coarse sand)</t>
  </si>
  <si>
    <t>Acid and alkali resistant tile</t>
  </si>
  <si>
    <t>Marble stone flooring with 18 mm thick marble stone, as per sample of marble approved by Engineer-in-charge, over 20 mm (average) thick base of cement mortar 1:4 (1 cement : 4 coarse sand) laid and jointed with grey cement slurry, including rubbing and polishing complete with :</t>
  </si>
  <si>
    <t>10.11.1</t>
  </si>
  <si>
    <t>Udaipur green marble</t>
  </si>
  <si>
    <t>Kota stone slab flooring over 20 mm (average) thick base laid over and jointed with grey cement slurry mixed with pigment to match the shade of the slab, including rubbing and polishing complete with base of cement mortar 1 : 4 (1 cement : 4 coarse sand) :</t>
  </si>
  <si>
    <t>Kota stone slabs 20 mm thick in risers of steps, skirting, dado and pillars laid on 12 mm (average) thick cement mortar 1:3 (1 cement: 3 coarse sand) and jointed with grey cement slurry mixed with pigment to match the shade of the slabs, including rubbing and polishing complete.</t>
  </si>
  <si>
    <t>Red sand stone</t>
  </si>
  <si>
    <t>Providing and fixing Ist quality ceramic glazed wall tiles conforming to IS: 15622 (thickness to be specified by the manufacturer), of approved make, in all colours, shades except burgundy, bottle green, black of any size as approved by Engineer-in-Charge, in skirting, risers of steps and dados, over 12 mm thick bed of cement mortar 1:3 (1 cement : 3 coarse sand) and jointing with grey cement slurry @ 3.3kg per sqm, including pointing in white cement mixed with pigment of matching shade complete.</t>
  </si>
  <si>
    <t>10.17.1</t>
  </si>
  <si>
    <t>Size of Tile 600x600 mm</t>
  </si>
  <si>
    <t>10.18.1</t>
  </si>
  <si>
    <t>Grouting the joints of flooring tiles having joints of 3 mm width, using epoxy grout mix of 0.70 kg of organic coated filler of desired shade (0.10 kg of hardener and 0.20 kg of resin per kg), including filling / grouting and finishing complete as per direction of Engineer-in-charge.</t>
  </si>
  <si>
    <t>10.19.1</t>
  </si>
  <si>
    <t>Providing and laying Vitrified tiles in floor with different sizes (thickness to be specified by the manufacturer), with water absorption less than 0.08% and conforming to IS:15622, of approved brand &amp; manufacturer, in all colours and shade, laid with cement based high polymer modified quick set tile adhesive (water based) conforming to IS : 15477, in average 6 mm thickness, including grouting of joints (Payment for grouting of joints to be made separately).</t>
  </si>
  <si>
    <t>10.20.1</t>
  </si>
  <si>
    <t>ROOFING</t>
  </si>
  <si>
    <t>Providing corrugated G.S. sheet roofing including vertical / curved surface fixed with polymer coated J or L hooks, bolts and nuts 8 mm diameter with bitumen and G.I. limpet washers or with G.I. limpet washers filled with white lead, including a coat of approved steel primer and two coats of approved paint on overlapping of sheets complete (up to any pitch in horizontal/ vertical or curved surfaces), excluding the cost of purlins, rafters and trusses and including cutting to size and shape wherever required.</t>
  </si>
  <si>
    <t>11.1.1</t>
  </si>
  <si>
    <t>0.63 mm thick with zinc coating not less than 275 gm/ m²</t>
  </si>
  <si>
    <t>Providing ridges or hips of width 60 cm overall width plain G.S. sheet fixed with polymer coated J or L hooks, bolts and nuts 8 mm dia G.I. limpet and bitumen washers complete.</t>
  </si>
  <si>
    <t>11.2.1</t>
  </si>
  <si>
    <t>0.63 mm thick with zinc coating not less than 275 gm/m²</t>
  </si>
  <si>
    <t>Extra for providing and fixing wind ties of 40x 6 mm flat iron section.</t>
  </si>
  <si>
    <t>Providing gola 75x75 mm in cement concrete 1:2:4 (1 cement : 2 coarse sand : 4 stone aggregate 10 mm and down gauge), including finishing with cement mortar 1:3 (1 cement : 3 fine sand) as per standard design :</t>
  </si>
  <si>
    <t>11.4.1</t>
  </si>
  <si>
    <t>In 75x75 mm deep chase</t>
  </si>
  <si>
    <t>Making khurras 45x45 cm with average minimum thickness of 5 cm cement concrete 1:2:4 (1 cement : 2 coarse sand : 4 graded stone aggregate of 20 mm nominal size) over P.V.C. sheet 1 m x1 m x 400 micron, finished with 12 mm cement plaster 1:3 (1 cement : 3 coarse sand) and a coat of neat cement, rounding the edges and making and finishing the outlet complete.</t>
  </si>
  <si>
    <t>11.6.1</t>
  </si>
  <si>
    <t>Providing and fixing on wall face unplasticised Rigid PVC rain water pipes conforming to IS : 13592 Type A, including jointing with seal ring conforming to IS : 5382, leaving 10 mm gap for thermal expansion, (i) Single socketed pipes.</t>
  </si>
  <si>
    <t>11.9.1</t>
  </si>
  <si>
    <t>110 mm diameter</t>
  </si>
  <si>
    <t>Providing and fixing on wall face unplasticised - PVC moulded fittings/ accessories for unplasticised Rigid PVC rain water pipes conforming to IS : 13592 Type A, including jointing with seal ring conforming to IS : 5382, leaving 10 mm gap for thermal expansion.</t>
  </si>
  <si>
    <t>Coupler</t>
  </si>
  <si>
    <t>110 mm</t>
  </si>
  <si>
    <t>Single pushfit Coupler</t>
  </si>
  <si>
    <t>Single tee with door</t>
  </si>
  <si>
    <t>75x75x75 mm</t>
  </si>
  <si>
    <t>110x110x110 mm</t>
  </si>
  <si>
    <t>Single tee without door</t>
  </si>
  <si>
    <t>Bend 87.5°</t>
  </si>
  <si>
    <t>110 mm bend</t>
  </si>
  <si>
    <t>Providing and fixing unplasticised -PVC pipe clips of approved design to unplasticised - PVC rain water pipes by means of 50x50x50 mm hard wood plugs, screwed with M.S. screws of required length, including cutting brick work and fixing in cement mortar 1:4 (1 cement : 4 coarse sand) and making good the wall etc. complete.</t>
  </si>
  <si>
    <t>11.11.1</t>
  </si>
  <si>
    <t>11.11.2</t>
  </si>
  <si>
    <t>GI Metal Ceiling  Lay in plain Tegular edge  Global white color tiles of size 595x595 mm, and 0.5 mm thick with 8 mm drop; made of  G I sheet having galvanizing of 100 gms/sqm (both sides inclusive) and electro statically polyester powder coated of thickness 60 microns (minimum), including factory painted after bending.</t>
  </si>
  <si>
    <t>FINISHING</t>
  </si>
  <si>
    <t>12 mm cement plaster of mix :</t>
  </si>
  <si>
    <t>12.1.1</t>
  </si>
  <si>
    <t>12.2.1</t>
  </si>
  <si>
    <t>6 mm cement plaster of mix :</t>
  </si>
  <si>
    <t>12.4.1</t>
  </si>
  <si>
    <t>1:3 (1 cement : 3 fine sand)</t>
  </si>
  <si>
    <t>White washing with lime to give an even shade :</t>
  </si>
  <si>
    <t>12.7.1</t>
  </si>
  <si>
    <t>New work (three or more coats)</t>
  </si>
  <si>
    <t>12.8.1</t>
  </si>
  <si>
    <t>Two or more coats on new work</t>
  </si>
  <si>
    <t>Applying one coat of water thinnable cement primer of approved brand and manufacture on wall surface :</t>
  </si>
  <si>
    <t>12.9.1</t>
  </si>
  <si>
    <t>Water thinnable cement primer</t>
  </si>
  <si>
    <t>12.10.1</t>
  </si>
  <si>
    <t>Finishing walls with Acrylic Smooth exterior paint of required shade :</t>
  </si>
  <si>
    <t>12.11.1</t>
  </si>
  <si>
    <t>New work (Two or more coat applied @ 1.67 ltr/10 sqm over and including priming coat of exterior primer applied @ 2.20 kg/10 sqm)</t>
  </si>
  <si>
    <t>Painting with silicon &amp; acrylic emulsion based water thinnable sealer of approved brand and manufacture on wet or patchy portion of plastered surfaces :</t>
  </si>
  <si>
    <t>12.12.1</t>
  </si>
  <si>
    <t>Two coats</t>
  </si>
  <si>
    <t>Wall painting with acrylic emulsion paint of approved brand and manufacture to give an even shade :</t>
  </si>
  <si>
    <t>12.13.1</t>
  </si>
  <si>
    <t>Painting with synthetic enamel paint of approved brand and manufacture to give an even shade :</t>
  </si>
  <si>
    <t>12.14.1</t>
  </si>
  <si>
    <t>Painting with synthetic enamel paint of approved brand and manufacture of required colour to give an even shade :</t>
  </si>
  <si>
    <t>12.15.1</t>
  </si>
  <si>
    <t>Two or more coats on new work over an under coat of suitable shade with ordinary paint of approved brand and manufacture</t>
  </si>
  <si>
    <t>French spirit polishing :</t>
  </si>
  <si>
    <t>12.16.1</t>
  </si>
  <si>
    <t>Two or more coats on new works including a coat of wood filler</t>
  </si>
  <si>
    <t>12.18.1</t>
  </si>
  <si>
    <t>Providing and applying white cement based putty of average thickness 1 mm, of approved brand and manufacturer, over the plastered wall surface to prepare the surface even and smooth complete.</t>
  </si>
  <si>
    <t>13.1.1</t>
  </si>
  <si>
    <t>With cement mortar 1:4 (1cement: 4 coarse sand)</t>
  </si>
  <si>
    <t>13.2.1</t>
  </si>
  <si>
    <t>Door chowkhats</t>
  </si>
  <si>
    <t>13.3.1</t>
  </si>
  <si>
    <t>For door/ window/ clerestory window</t>
  </si>
  <si>
    <t>13.4.1</t>
  </si>
  <si>
    <t>Old work (two or more coats)</t>
  </si>
  <si>
    <t>Wall painting with plastic emulsion paint of approved brand and manufacture to give an even shade:</t>
  </si>
  <si>
    <t>One or more coats on old work</t>
  </si>
  <si>
    <t>Demolishing cement concrete manually/ by mechanical means including disposal of material within 50 metres lead as per direction of Engineer - in - charge.</t>
  </si>
  <si>
    <t>Nominal concrete 1:3:6 or richer mix (i/c equivalent design mix)</t>
  </si>
  <si>
    <t>Nominal concrete 1:4:8 or leaner mix (i/c equivalent design mix)</t>
  </si>
  <si>
    <t>Demolishing R.C.C. work manually/ by mechanical means including stacking of steel bars and disposal of unserviceable material within 50 metres lead as per direction of Engineer - in- charge.</t>
  </si>
  <si>
    <t>Demolishing brick work manually/ by mechanical means including stacking of serviceable material and disposal of unserviceable material within 50 metres lead as per direction of Engineer-in-charge.</t>
  </si>
  <si>
    <t>14.4.1</t>
  </si>
  <si>
    <t>In cement mortar</t>
  </si>
  <si>
    <t>Removing mortar from bricks and cleaning bricks including stacking within a lead of 50 m (stacks of cleaned bricks shall be measured):</t>
  </si>
  <si>
    <t>14.5.1</t>
  </si>
  <si>
    <t>From brick work in cement mortar</t>
  </si>
  <si>
    <t>Dismantling doors, windows and clerestory windows (steel or wood) shutter including chowkhats, architrave, holdfasts etc. complete and stacking within 50 metres lead :</t>
  </si>
  <si>
    <t>14.6.1</t>
  </si>
  <si>
    <t>Of area 3 sq. metres and below</t>
  </si>
  <si>
    <t>14.6.2</t>
  </si>
  <si>
    <t>Of area beyond 3 sq. metres</t>
  </si>
  <si>
    <t>Taking out doors, windows and clerestory window shutters (steel or wood) including stacking within 50 metres lead :</t>
  </si>
  <si>
    <t>14.7.1</t>
  </si>
  <si>
    <t>Dismantling steel work in built up sections in angles, tees, flats and channels including all gusset plates, bolts, nuts, cutting rivets, welding etc. including dismembering and stacking within 50 metres lead.</t>
  </si>
  <si>
    <t>Dismantling tile work in floors and roofs laid in cement mortar including stacking material within 50 metres lead.</t>
  </si>
  <si>
    <t>14.9.1</t>
  </si>
  <si>
    <t>For thickness of tiles 10 mm to 25 mm</t>
  </si>
  <si>
    <t>Dismantling roofing including ridges, hips, valleys and gutters etc., and stacking the material within 50 metres lead of:</t>
  </si>
  <si>
    <t>G.S. Sheet</t>
  </si>
  <si>
    <t>Dismantling and stacking within 50 metres lead, fencing posts or struts including all earth work and dismantling of concrete etc. in base of:</t>
  </si>
  <si>
    <t>T' or 'L' iron or pipe</t>
  </si>
  <si>
    <t>Dismantling barbed wire or flexible wire rope in fencing including making rolls and stacking within 50 metres lead.</t>
  </si>
  <si>
    <t>Dismantling wooden boardings in lining of walls and partitions, excluding supporting members but including stacking within 50 metres lead :</t>
  </si>
  <si>
    <t>14.15.1</t>
  </si>
  <si>
    <t>Thickness above 25 mm up to 40 mm</t>
  </si>
  <si>
    <t>Dismantling C.I. or asbestos rain water pipe with fittings and clamps including stacking the material within 50 metres lead :</t>
  </si>
  <si>
    <t>14.17.1</t>
  </si>
  <si>
    <t>100 mm dia pipe</t>
  </si>
  <si>
    <t>14.18.1</t>
  </si>
  <si>
    <t>Dismantling old plaster or skirting raking out joints and cleaning the surface for plaster including disposal of rubbish to the dumping ground within 50 metres lead.</t>
  </si>
  <si>
    <t>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t>
  </si>
  <si>
    <t>ROAD WORK</t>
  </si>
  <si>
    <t>Fencing with angle iron post placed at required distance embedded in cement concrete blocks, every 15th post, last but one end post and corner post shall be strutted on both sides and end post on one side only and provided with horizontal lines and two diagonals interwoven with horizontal wires, of barbed wire weighing 9.38 kg per 100 m (minimum), between the two posts fitted and fixed with G.I. staples, turn buckles etc. complete. (Cost of posts, struts, earth work and concrete work to be paid for separately). Payment to be made per metre cost of total length of barbed wire used.</t>
  </si>
  <si>
    <t>15.1.1</t>
  </si>
  <si>
    <t>With G.I. barbed wire</t>
  </si>
  <si>
    <t>Supplying at site Angle iron post &amp; strut of required size including bottom to be split and bent at right angle in opposite direction for 10 cm length and drilling holes upto 10 mm dia. etc. complete.</t>
  </si>
  <si>
    <t>Cement concrete 1:2:4 (1 cement : 2 coarse sand : 4 graded stone aggregate 40 mm nominal size) in pavements, laid to required slope and camber in panels as required including consolidation finishing and tamping complete.</t>
  </si>
  <si>
    <t>Excavating holes upto 0.10 cum, including getting out the excavated soil, then returning the soil as deported in layers not exceeding 20 cm in depth, including consolidating and deposited layer by ramming watering etc., disposing of surplus excavated soil as directed with in a lead of 50 mm and lift upto 1.5 m.</t>
  </si>
  <si>
    <t>15.4.1</t>
  </si>
  <si>
    <t>All kind of soil</t>
  </si>
  <si>
    <t>Providing and laying at or near ground level factory made kerb stone of M-25 grade cement concrete in position to the required line, level and curvature, jointed with cement mortar 1:3 (1 cement: 3 coarse sand), including making joints with or without grooves (thickness of joints except at sharp curve shall not to more than 5mm), including making drainage opening wherever required complete etc. as per direction of Engineer-in-charge (length of finished kerb edging shall be measured for payment). (Precast C.C. kerb stone shall be approved by Engineer-in-charge).</t>
  </si>
  <si>
    <t>SANITARY INSTALLATIONS</t>
  </si>
  <si>
    <t>Providing and fixing water closet squatting pan (Indian type W.C. pan ) with 100 mm sand cast Iron P or S trap, 10 litre low level white P.V.C. flushing cistern, including flush pipe, with manually controlled device (handle lever) conforming to IS : 7231, with all fittings and fixtures complete, including cutting and making good the walls and floors wherever required:</t>
  </si>
  <si>
    <t>16.1.1</t>
  </si>
  <si>
    <t>White Vitreous china Orissa pattern W.C. pan of size 580x440 mm with integral type foot rests</t>
  </si>
  <si>
    <t>Providing and fixing white vitreous china pedestal type water closet (European type W.C. pan) with seat and lid, 10 litre low level white P.V.C. flushing cistern, including flush pipe, with manually controlled device (handle lever), conforming to IS : 7231, with all fittings and fixtures complete, including cutting and making good the walls and floors wherever required :</t>
  </si>
  <si>
    <t>16.2.1</t>
  </si>
  <si>
    <t>W.C. pan with ISI marked white solid plastic seat and lid</t>
  </si>
  <si>
    <t>Providing and fixing white vitreous china flat back half stall urinal of size 580x380x350 mm with white PVC automatic flushing cistern, with fittings, standard size C.P. brass flush pipe, spreaders with unions and clamps (all in C.P. brass) with waste fitting as per IS : 2556, C.I. trap with outlet grating and other couplings in C.P. brass, including painting of fittings and cutting and making good the walls and floors wherever required :</t>
  </si>
  <si>
    <t>16.3.1</t>
  </si>
  <si>
    <t>Single half stall urinal with 5 litre P.V.C. automatic flushing cistern</t>
  </si>
  <si>
    <t>Providing and fixing wash basin with C.I. brackets, 15 mm C.P. brass pillar taps, 32 mm C.P. brass waste of standard pattern, including painting of fittings and brackets, cutting and making good the walls wherever require:</t>
  </si>
  <si>
    <t>16.4.1</t>
  </si>
  <si>
    <t>16.5.1</t>
  </si>
  <si>
    <t>Kitchen sink with drain board</t>
  </si>
  <si>
    <t>16.5.1.1</t>
  </si>
  <si>
    <t>510x1040 mm bowl depth 250 mm</t>
  </si>
  <si>
    <t>16.5.2</t>
  </si>
  <si>
    <t>Kitchen sink without drain board</t>
  </si>
  <si>
    <t>16.5.2.1</t>
  </si>
  <si>
    <t>16.5.2.2</t>
  </si>
  <si>
    <t>470x420 mm bowl depth 178 mm</t>
  </si>
  <si>
    <t>Providing and fixing white vitreous china laboratory sink with C.I. brackets, C.P. brass chain with rubber plug, 40 mm C.P brass waste and 40mm C.P. brass trap with necessary C.P. brass unions complete, including painting of fittings and brackets, cutting and making good the wall wherever required :</t>
  </si>
  <si>
    <t>16.6.1</t>
  </si>
  <si>
    <t>Size 450x300x150 mm</t>
  </si>
  <si>
    <t>16.6.2</t>
  </si>
  <si>
    <t>Size 600x450x200 mm</t>
  </si>
  <si>
    <t>16.7.1</t>
  </si>
  <si>
    <t>Providing and fixing white vitreous china pedestal type (European type/ wash down type) water closet pan.</t>
  </si>
  <si>
    <t>Providing and fixing P.V.C. low level flushing cistern with manually controlled device (handle lever) conforming to IS : 7231, with all fittings and fixtures complete.</t>
  </si>
  <si>
    <t>16.9.1</t>
  </si>
  <si>
    <t>10 litre capacity - White</t>
  </si>
  <si>
    <t>16.10.1</t>
  </si>
  <si>
    <t>Providing and fixing white vitreous china wash basin including making all connections but excluding the cost of fittings :</t>
  </si>
  <si>
    <t>16.11.1</t>
  </si>
  <si>
    <t>Flat back wash basin of size 550x400 mm</t>
  </si>
  <si>
    <t>Providing and fixing white vitreous china laboratory sink including making all connections excluding cost of fittings :</t>
  </si>
  <si>
    <t>16.12.1</t>
  </si>
  <si>
    <t>16.12.2</t>
  </si>
  <si>
    <t>Providing and fixing P.V.C. waste pipe for sink or wash basin including P.V.C. waste fittings complete.</t>
  </si>
  <si>
    <t>Semi rigid pipe</t>
  </si>
  <si>
    <t>32 mm dia</t>
  </si>
  <si>
    <t>40 mm dia</t>
  </si>
  <si>
    <t>Flexible pipe</t>
  </si>
  <si>
    <t>Providing and fixing 100 mm sand cast Iron grating for gully trap.</t>
  </si>
  <si>
    <t>Providing and fixing 600x450 mm beveled edge mirror of superior glass (of approved quality) complete with 6 mm thick hard board ground fixed to wooden cleats with C.P. brass screws and washers complete.</t>
  </si>
  <si>
    <t>Providing and fixing mirror of superior glass (of approved quality) and of required shape and size with plastic moulded frame of approved make and shade with 6 mm thick hard board backing :</t>
  </si>
  <si>
    <t>16.16.1</t>
  </si>
  <si>
    <t>Rectangular shape 1500x450 mm</t>
  </si>
  <si>
    <t>Providing and fixing toilet paper holder :</t>
  </si>
  <si>
    <t>16.17.1</t>
  </si>
  <si>
    <t>C.P. brass</t>
  </si>
  <si>
    <t>Providing and fixing soil, waste and vent pipes :</t>
  </si>
  <si>
    <t>16.18.1</t>
  </si>
  <si>
    <t>100 mm dia</t>
  </si>
  <si>
    <t>Sand cast iron S&amp;S pipe as per IS: 1729</t>
  </si>
  <si>
    <t>16.18.2</t>
  </si>
  <si>
    <t>75 mm diameter :</t>
  </si>
  <si>
    <t>Providing and filling the joints with spun yarn, cement slurry and cement mortar 1:2 ( 1 cement : 2 fine sand) in S.C.I./ C.I. Pipes :</t>
  </si>
  <si>
    <t>16.19.1</t>
  </si>
  <si>
    <t>75 mm dia pipe</t>
  </si>
  <si>
    <t>16.19.2</t>
  </si>
  <si>
    <t>Providing and fixing M.S. holder-bat clamps of approved design to Sand Cast iron/cast iron (spun) pipe embedded in and including cement concrete blocks 10x10x10 cm of 1:2:4 mix (1 cement : 2 coarse sand : 4 graded stone aggregate 20 mm nominal size), including cost of cutting holes and making good the walls etc. :</t>
  </si>
  <si>
    <t>16.20.1</t>
  </si>
  <si>
    <t>For 100 mm dia pipe</t>
  </si>
  <si>
    <t>16.20.2</t>
  </si>
  <si>
    <t>For 75 mm dia pipe</t>
  </si>
  <si>
    <t>Providing and fixing bend of required degree with access door, insertion rubber washer 3 mm thick, bolts and nuts complete.</t>
  </si>
  <si>
    <t>16.21.1</t>
  </si>
  <si>
    <t>16.21.1.1</t>
  </si>
  <si>
    <t>Sand cast iron S&amp;S as per IS - 1729</t>
  </si>
  <si>
    <t>16.21.2</t>
  </si>
  <si>
    <t>75 mm dia</t>
  </si>
  <si>
    <t>16.21.2.1</t>
  </si>
  <si>
    <t>Providing and fixing plain bend of required degree.</t>
  </si>
  <si>
    <t>16.22.1</t>
  </si>
  <si>
    <t>16.22.1.1</t>
  </si>
  <si>
    <t>16.22.2</t>
  </si>
  <si>
    <t>16.22.2.1</t>
  </si>
  <si>
    <t>Sand cast iron S&amp;S as per IS -1729</t>
  </si>
  <si>
    <t>Providing and fixing single equal plain junction of required degree with access door, insertion rubber washer 3 mm thick, bolts and nuts complete.</t>
  </si>
  <si>
    <t>16.23.1</t>
  </si>
  <si>
    <t>100x100x100 mm</t>
  </si>
  <si>
    <t>16.23.1.1</t>
  </si>
  <si>
    <t>16.23.2</t>
  </si>
  <si>
    <t>16.23.2.1</t>
  </si>
  <si>
    <t>Providing and fixing single equal plain junction of required degree :</t>
  </si>
  <si>
    <t>16.24.1</t>
  </si>
  <si>
    <t>16.24.1.1</t>
  </si>
  <si>
    <t>16.24.2</t>
  </si>
  <si>
    <t>16.24.2.1</t>
  </si>
  <si>
    <t>Providing and fixing collar :</t>
  </si>
  <si>
    <t>16.25.1</t>
  </si>
  <si>
    <t>16.25.1.1</t>
  </si>
  <si>
    <t>16.25.2</t>
  </si>
  <si>
    <t>16.25.2.1</t>
  </si>
  <si>
    <t>Providing lead caulked joints to sand cast iron/centrifugally cast (spun) iron pipes and fittings of diameter :</t>
  </si>
  <si>
    <t>16.26.1</t>
  </si>
  <si>
    <t>16.26.2</t>
  </si>
  <si>
    <t>Providing and fixing trap of self cleansing design with screwed down or hinged grating with or without vent arm complete, including cost of cutting and making good the walls and floors :</t>
  </si>
  <si>
    <t>16.27.1</t>
  </si>
  <si>
    <t>100 mm inlet and 100 mm outlet</t>
  </si>
  <si>
    <t>16.27.1.1</t>
  </si>
  <si>
    <t>Sand cast iron S&amp;S as per IS: 3989</t>
  </si>
  <si>
    <t>100 mm inlet and 75 mm outlet</t>
  </si>
  <si>
    <t>Sand cast iron S&amp;S as per IS - 3989</t>
  </si>
  <si>
    <t>WATER SUPPLY</t>
  </si>
  <si>
    <t>17.1.1</t>
  </si>
  <si>
    <t>15 mm dia nominal bore</t>
  </si>
  <si>
    <t>17.1.2</t>
  </si>
  <si>
    <t>20 mm dia nominal bore</t>
  </si>
  <si>
    <t>17.1.3</t>
  </si>
  <si>
    <t>25 mm dia nominal bore</t>
  </si>
  <si>
    <t>17.1.4</t>
  </si>
  <si>
    <t>32 mm dia nominal bore</t>
  </si>
  <si>
    <t>40 mm dia nominal bore</t>
  </si>
  <si>
    <t>50 mm dia nominal bore</t>
  </si>
  <si>
    <t>Providing and fixing G.I. Pipes complete with G.I. fittings and clamps, i/c making good the walls etc. concealed pipe, including painting with anti corrosive bitumastic paint, cutting chases and making good the wall :</t>
  </si>
  <si>
    <t>17.2.1</t>
  </si>
  <si>
    <t>17.2.2</t>
  </si>
  <si>
    <t>Providing and fixing G.I. pipes complete with G.I. fittings including trenching and refilling etc. External work</t>
  </si>
  <si>
    <t>17.3.1</t>
  </si>
  <si>
    <t>17.3.2</t>
  </si>
  <si>
    <t>65 mm dia nominal bore</t>
  </si>
  <si>
    <t>Making connection of G.I. distribution branch with G.I. main of following sizes by providing and fixing tee, including cutting and threading the pipe etc. complete :</t>
  </si>
  <si>
    <t>17.4.1</t>
  </si>
  <si>
    <t>25 to 40 mm nominal bore</t>
  </si>
  <si>
    <t>17.4.2</t>
  </si>
  <si>
    <t>50 to 80 mm nominal bore</t>
  </si>
  <si>
    <t>17.5.1</t>
  </si>
  <si>
    <t>15 mm nominal bore</t>
  </si>
  <si>
    <t>Providing and fixing brass stop cock of approved quality :</t>
  </si>
  <si>
    <t>17.6.1</t>
  </si>
  <si>
    <t>17.6.2</t>
  </si>
  <si>
    <t>20 mm nominal bore</t>
  </si>
  <si>
    <t>Providing and fixing gun metal gate valve with C.I. wheel of approved quality (screwed end) :</t>
  </si>
  <si>
    <t>17.7.1</t>
  </si>
  <si>
    <t>25 mm nominal bore</t>
  </si>
  <si>
    <t>17.7.2</t>
  </si>
  <si>
    <t>32 mm nominal bore.</t>
  </si>
  <si>
    <t>17.7.3</t>
  </si>
  <si>
    <t>40 mm nominal bore</t>
  </si>
  <si>
    <t>17.7.4</t>
  </si>
  <si>
    <t>50 mm nominal bore</t>
  </si>
  <si>
    <t>17.7.5</t>
  </si>
  <si>
    <t>65 mm nominal bore</t>
  </si>
  <si>
    <t>Providing and fixing ball valve (brass) of approved quality, High or low pressure, with plastic floats complete :</t>
  </si>
  <si>
    <t>17.8.1</t>
  </si>
  <si>
    <t>17.8.2</t>
  </si>
  <si>
    <t>17.8.3</t>
  </si>
  <si>
    <t>Providing and fixing uplasticised PVC connection pipe with brass unions :</t>
  </si>
  <si>
    <t>17.9.1</t>
  </si>
  <si>
    <t>45 cm length</t>
  </si>
  <si>
    <t>17.9.1.1</t>
  </si>
  <si>
    <t>Constructing masonry Chamber 30x30x50 cm inside, in brick work in cement mortar 1:4 (1 cement :4 coarse sand) for stop cock, with C. I. surface box 100x100 x75 mm (inside) with hinged cover fixed in cement concrete slab 1:2:4 mix (1 cement : 2 coarse sand : 4 graded stone aggregate 20 mm nominal size), i/c necessary excavation, foundation concrete 1:5:10 ( 1 cement : 5 fine sand : 10 graded stone aggregate 40mm nominal size ) and inside plastering with cement mortar 1:3 (1 cement : 3 coarse sand) 12mm thick, finished with a floating coat of neat cement complete as per standard design :</t>
  </si>
  <si>
    <t>17.10.1</t>
  </si>
  <si>
    <t>With common burnt clay F.P.S.(non modular) bricks of class designation 7.5</t>
  </si>
  <si>
    <t>Constructing masonry Chamber 60x60x75 cm inside, in brick work in cement mortar 1:4 (1 cement : 4 coarse sand) for sluice valve, with C.I. surface box 100mm top diameter, 160 mm bottom diameter and 180 mm deep ( inside) with chained lid and RCC top slab 1:2:4 mix (1 cement : 2 coarse sand : 4 graded stone aggregate 20mm nominal size ) , i/c necessary excavation, foundation concrete 1:5:10 (1 cement : 5 fine sand : 10 graded stone aggregate 40 mm nominal size) and inside plastering with cement mortar 1:3 (1 cement : 3 coarse sand) 12 mm thick, finished with a floating coat of neat cement complete as per standard design :</t>
  </si>
  <si>
    <t>17.11.1</t>
  </si>
  <si>
    <t>Providing and filling sand of grading zone V or coarser grade, allround the G.I. pipes in external work :</t>
  </si>
  <si>
    <t>17.12.1</t>
  </si>
  <si>
    <t>25 mm diameter pipe</t>
  </si>
  <si>
    <t>17.12.2</t>
  </si>
  <si>
    <t>32 mm diameter pipe</t>
  </si>
  <si>
    <t>17.12.3</t>
  </si>
  <si>
    <t>40 mm diameter pipe</t>
  </si>
  <si>
    <t>17.13.1</t>
  </si>
  <si>
    <t>17.13.2</t>
  </si>
  <si>
    <t>17.13.3</t>
  </si>
  <si>
    <t>17.13.4</t>
  </si>
  <si>
    <t>32 mm nominal bore</t>
  </si>
  <si>
    <t>17.13.5</t>
  </si>
  <si>
    <t>17.13.6</t>
  </si>
  <si>
    <t>17.13.7</t>
  </si>
  <si>
    <t>Providing and placing on terrace (at all floor levels) polyethylene water storage tank, IS : 12701 marked, with cover and suitable locking arrangement and making necessary holes for inlet, outlet and overflow pipes but without fittings and the base support for tank.</t>
  </si>
  <si>
    <t>17.14.1</t>
  </si>
  <si>
    <t>per litre</t>
  </si>
  <si>
    <t>Providing and fixing C.P. brass bib cock of approved quality conforming to IS:8931 :</t>
  </si>
  <si>
    <t>Providing and fixing C.P. brass long nose bib cock of approved quality conforming to IS standards and weighing not less than 810 gms.</t>
  </si>
  <si>
    <t>17.16.1</t>
  </si>
  <si>
    <t>Providing and fixing C.P. brass long body bib cock of approved quality conforming to IS standards and weighing not less than 690 gms.</t>
  </si>
  <si>
    <t>17.17.1</t>
  </si>
  <si>
    <t>Providing and fixing C.P. brass stop cock (concealed) of standard design and of approved make conforming to IS:8931.</t>
  </si>
  <si>
    <t>17.18.1</t>
  </si>
  <si>
    <t>Providing and fixing C.P. brass angle valve for basin mixer and geyser points of approved quality conforming to IS:8931</t>
  </si>
  <si>
    <t>17.19.1</t>
  </si>
  <si>
    <t>15mm nominal bore</t>
  </si>
  <si>
    <t>Cutting holes up to 30x30 cm in walls including making good the same:</t>
  </si>
  <si>
    <t>17.20.1</t>
  </si>
  <si>
    <t>With common burnt clay F.P.S. (non modular) bricks</t>
  </si>
  <si>
    <t>Cutting holes up to 15x15 cm in R.C.C. floors and roofs for passing drain pipe etc. and repairing the hole after insertion of drain pipe etc. with cement concrete 1:2:4 (1 cement : 2 coarse sand : 4 graded stone aggregate 20 mm nominal size), including finishing complete so as to make it leak proof.</t>
  </si>
  <si>
    <t>Making chases up to 7.5x7.5 cm in walls including making good and finishing with matching surface after housing G.I. pipe etc.</t>
  </si>
  <si>
    <t>DRAINAGE</t>
  </si>
  <si>
    <t>Providing, laying and jointing glazed stoneware pipes class SP-1 with stiff mixture of cement mortar in the proportion of 1:1 (1 cement : 1 fine sand) including testing of joints etc. complete :</t>
  </si>
  <si>
    <t>18.1.1</t>
  </si>
  <si>
    <t>100 mm diameter</t>
  </si>
  <si>
    <t>18.1.2</t>
  </si>
  <si>
    <t>150 mm diameter</t>
  </si>
  <si>
    <t>Providing and laying cement concrete 1:5:10 (1 cement : 5 coarse sand : 10 graded stone aggregate 40 mm nominal size) up to haunches of S.W. pipes including bed concrete as per standard design :</t>
  </si>
  <si>
    <t>18.2.1</t>
  </si>
  <si>
    <t>100 mm diameter S.W. pipe</t>
  </si>
  <si>
    <t>18.2.2</t>
  </si>
  <si>
    <t>150 mm diameter S.W. pipe</t>
  </si>
  <si>
    <t>Providing and fixing square-mouth S.W. gully trap class SP-1 complete with C.I. grating brick masonry chamber with water tight C.I. cover with frame of 300 x300 mm size (inside) the weight of cover to be not less than 4.50 kg and frame to be not less than 2.70 kg as per standard design:</t>
  </si>
  <si>
    <t>18.3.1</t>
  </si>
  <si>
    <t>18.3.1.1</t>
  </si>
  <si>
    <t>150 x 100 mm size P type</t>
  </si>
  <si>
    <t>With common burnt clay F.P.S. (non modular) bricks of class designation 7.5</t>
  </si>
  <si>
    <t>18.4.1</t>
  </si>
  <si>
    <t>Inside size 90x80 cm and 45 cm deep including C.I. cover with frame (light duty) 455x610 mm internal dimensions, total weight of cover and frame to be not less than 38 kg (weight of cover 23 kg and weight of frame 15 kg) :</t>
  </si>
  <si>
    <t>18.4.2</t>
  </si>
  <si>
    <t>Inside size 120x90 cm and 90 cm deep including C.I. cover with frame (medium duty) 500 mm internal diameter, total weight of cover and frame to be not less than 116 kg (weight of cover 58 kg and weight of frame 58 kg) :</t>
  </si>
  <si>
    <t>Making connection of drain or sewer line with existing manhole including breaking into and making good the walls, floors with cement concrete 1:2:4 mix (1 cement : 2 coarse sand : 4 graded stone aggregate 20 mm nominal size) cement plastered on both sides with cement mortar 1:3 (1 cement : 3 coarse sand), finished with a floating coat of neat cement and making necessary channels for the drain etc. complete :</t>
  </si>
  <si>
    <t>18.5.1</t>
  </si>
  <si>
    <t>For pipes 100 to 250 mm diameter</t>
  </si>
  <si>
    <t>Constructing brick masonry road gully chamber 50x45x60 cm with bricks in cement mortar 1:4 (1 cement : 4 coarse sand) including 500x450 mm pre-cast R.C.C. horizontal grating with frame complete as per standard design :</t>
  </si>
  <si>
    <t>18.6.1</t>
  </si>
  <si>
    <t>Constructing brick masonry road gully chamber 45x45x77.5 cm with bricks in cement mortar 1:4 (1 cement : 4 coarse sand ) with precast R.C.C. vertical grating complete as per standard design :</t>
  </si>
  <si>
    <t>18.7.1</t>
  </si>
  <si>
    <t>ALUMINIUM WORK</t>
  </si>
  <si>
    <t>Providing and fixing aluminium work for doors, windows, ventilators and partitions with extruded built up standard tubular sections/ appropriate Z sections and other sections of approved make conforming to IS: 733 and IS: 1285, fixing with dash fasteners of required dia and size, including necessary filling up the gaps at junctions, i.e. at top, bottom and sides with required EPDM rubber/ neoprene gasket etc. Aluminium sections shall be smooth, rust free, straight, mitred and jointed mechanically wherever required including cleat angle, Aluminium snap beading for glazing / paneling, C.P. brass / stainless steel screws, all complete as per architectural drawings and the directions of Engineer-in-charge. (Glazing, paneling and dash fasteners  to be paid for separately) :</t>
  </si>
  <si>
    <t>19.1.1</t>
  </si>
  <si>
    <t>For fixed portion</t>
  </si>
  <si>
    <t>19.1.1.1</t>
  </si>
  <si>
    <t>Anodised aluminium (anodised transparent or dyed to required shade according to IS: 1868, Minimum anodic coating of grade AC 15)</t>
  </si>
  <si>
    <t>19.1.1.2</t>
  </si>
  <si>
    <t>19.1.2</t>
  </si>
  <si>
    <t>For shutters of doors, windows &amp; ventilators including providing and fixing hinges/ pivots and making provision for fixing of fittings wherever required including the cost of EPDM rubber / neoprene gasket required (Fittings shall be paid for separately)</t>
  </si>
  <si>
    <t>19.1.2.1</t>
  </si>
  <si>
    <t>19.1.2.2</t>
  </si>
  <si>
    <t>19.2.1</t>
  </si>
  <si>
    <t>Pre-laminated particle board with decorative lamination on one side and balancing lamination on other side</t>
  </si>
  <si>
    <t>19.2.2</t>
  </si>
  <si>
    <t>Pre-laminated particle board with decorative lamination on both sides</t>
  </si>
  <si>
    <t>19.3.1</t>
  </si>
  <si>
    <t>Providing and fixing double action hydraulic floor spring of approved brand and manufacture conforming to IS : 6315, having brand logo embossed on the body / plate with double spring mechanism and door weight upto 125 kg, for doors, including cost of cutting floors, embedding in floors as required and making good the same matching to the existing floor finishing and cover plates with brass pivot and single piece M.S. sheet outer box with slide plate etc. complete as per the direction of Engineer-in-charge.</t>
  </si>
  <si>
    <t>19.4.1</t>
  </si>
  <si>
    <t>With stainless steel cover plate minimum 1.25 mm thickness</t>
  </si>
  <si>
    <t>19.7.1</t>
  </si>
  <si>
    <t>255 X 19 mm</t>
  </si>
  <si>
    <t>355 X 19 mm</t>
  </si>
  <si>
    <t>19.10.1</t>
  </si>
  <si>
    <t>Anodized (AC 15 ) aluminium</t>
  </si>
  <si>
    <t>Providing and fixing anodised aluminium grill (anodised transparent or dyed to required shade according to IS: 1868 with minimum anodic coating of grade AC 15) of approved design/pattern, with approved standard section and fixed to the existing window frame with C.P. brass/ stainless steel screws @ 200 mm centre to centre, including cutting the grill to proper opening size for fixing and operation of handles and fixing approved anodised aluminium standard section around the opening, all complete as per requirement and direction of Engineer-in-charge. (Only weight of grill to be measured for payment).</t>
  </si>
  <si>
    <t>WATER PROOFING</t>
  </si>
  <si>
    <t>20.2.1</t>
  </si>
  <si>
    <t>With average thickness of 120 mm and minimum thickness at khurra as 65 mm.</t>
  </si>
  <si>
    <t>20.3.1</t>
  </si>
  <si>
    <t>Grading roof for water proofing treatment with</t>
  </si>
  <si>
    <t>Cement mortar 1:3 (1 cement : 3 coarse sand)</t>
  </si>
  <si>
    <t>MINOR CIVIL MAINTENANCE WORK</t>
  </si>
  <si>
    <r>
      <rPr>
        <b/>
        <u val="single"/>
        <sz val="14"/>
        <rFont val="Arial"/>
        <family val="2"/>
      </rPr>
      <t>Name of Work</t>
    </r>
    <r>
      <rPr>
        <b/>
        <sz val="14"/>
        <rFont val="Arial"/>
        <family val="2"/>
      </rPr>
      <t>:-Carrying out of minor and  civil maintenance work in Academic Area (Zone-II).</t>
    </r>
  </si>
  <si>
    <t>Clearing grass and removal of the rubbish up to a distance of 50 m outside the periphery of the area cleared.</t>
  </si>
  <si>
    <t>4.4.7</t>
  </si>
  <si>
    <t>Edges of slabs and breaks in floors and walls</t>
  </si>
  <si>
    <t>Under 20 cm wide</t>
  </si>
  <si>
    <t>Above 20 cm wide</t>
  </si>
  <si>
    <t>Providing and fixing tie bolt, spring coil and plastic cone in wall shuttering complete as per the direction of Engineer-in-charge.</t>
  </si>
  <si>
    <t>12 mm dia. &amp; 100 mm length</t>
  </si>
  <si>
    <t>each set</t>
  </si>
  <si>
    <t>4.5.2</t>
  </si>
  <si>
    <t>20 mm dia. &amp; 150 mm length</t>
  </si>
  <si>
    <t>4.6.1</t>
  </si>
  <si>
    <t>6.1.1.1</t>
  </si>
  <si>
    <t>7.1.1.2</t>
  </si>
  <si>
    <t>8.8.2</t>
  </si>
  <si>
    <t>Providing and fixing fly proof galvanized M.S. wire gauge to windows and clerestory windows using wire gauge with average width of aperture 1.4 mm in both directions with wire of dia 0.63 mm all complete.</t>
  </si>
  <si>
    <t>With 2nd class teak wood beading 62X19 mm</t>
  </si>
  <si>
    <t>With 12 mm mild steel U beading</t>
  </si>
  <si>
    <t>8.19.1</t>
  </si>
  <si>
    <t>8.19.2</t>
  </si>
  <si>
    <t>8.20.1</t>
  </si>
  <si>
    <t>8.20.2</t>
  </si>
  <si>
    <t>Providing and fixing chromium plated brass handles with necessary screws etc. complete:</t>
  </si>
  <si>
    <t>8.29.2</t>
  </si>
  <si>
    <t>Triple strip vertical type</t>
  </si>
  <si>
    <t>300 x 19 x 1.9 mm</t>
  </si>
  <si>
    <t>80x1.25 mm M.S. laths with 1.25 mm thick top cover</t>
  </si>
  <si>
    <t>Providing &amp; fixing fly proof wire gauze to windows, clerestory windows &amp; doors with M.S. Flat 15x3 mm and nuts &amp; bolts complete.</t>
  </si>
  <si>
    <t>9.13.1</t>
  </si>
  <si>
    <t>Galvanised M.S. Wire gauze with 0.63 mm dia wire and 1.4 mm aperture on both sides</t>
  </si>
  <si>
    <t>9.13.2</t>
  </si>
  <si>
    <t>Stainless steel (grade 304) wire gauze of 0.5 mm dia wire and 1.4 mm aperture on both sides</t>
  </si>
  <si>
    <t>9.14.1</t>
  </si>
  <si>
    <t>Dark shade pigment with ordinary cement</t>
  </si>
  <si>
    <t>0.80 mm thick with zinc coating not less than 275 gm/m²</t>
  </si>
  <si>
    <t>11.2.2</t>
  </si>
  <si>
    <t>Applying priming coat:</t>
  </si>
  <si>
    <t>With ready mixed pink or Grey primer of approved brand and manufacture on wood work (hard and soft wood)</t>
  </si>
  <si>
    <t>With ready mixed aluminium primer of approved brand and manufacture on resinous wood and plywood</t>
  </si>
  <si>
    <t>With ready mixed red oxide zinc chromate primer of approved brand and manufacture on steel galvanised iron/ steel works</t>
  </si>
  <si>
    <t>12.17.1</t>
  </si>
  <si>
    <t>Polishing on wood work with ready mixed wax polish of approved brand and manufacture :</t>
  </si>
  <si>
    <t>New work</t>
  </si>
  <si>
    <t>Lettering with black Japan paint of approved brand and manufacture</t>
  </si>
  <si>
    <t>per letter per cm height</t>
  </si>
  <si>
    <t>13.2.2</t>
  </si>
  <si>
    <t>Window chowkhats</t>
  </si>
  <si>
    <t>Re-lettering with black Japan paint of approved brand and manufacture.</t>
  </si>
  <si>
    <t>Up to 10 mm thick</t>
  </si>
  <si>
    <t>Thickness above 10 mm up to 25 mm</t>
  </si>
  <si>
    <t>Dismantling G.I. pipes (external work) including excavation and refilling trenches after taking out the pipes, manually/ by mechanical means including stacking of pipes within 50 metres lead as per direction of Engineer-in-charge :</t>
  </si>
  <si>
    <t>15 mm to 40 mm nominal bore</t>
  </si>
  <si>
    <t>14.19.1</t>
  </si>
  <si>
    <t>16.28.1</t>
  </si>
  <si>
    <t>17.5.2</t>
  </si>
  <si>
    <t>17.7.6</t>
  </si>
  <si>
    <t>30 cm length</t>
  </si>
  <si>
    <t>17.9.2</t>
  </si>
  <si>
    <t>17.9.2.1</t>
  </si>
  <si>
    <t>Providing and fixing PTMT grating of approved quality and colour.</t>
  </si>
  <si>
    <t>Circular type</t>
  </si>
  <si>
    <t>125 mm nominal dia with 25 mm waste hole</t>
  </si>
  <si>
    <t>Providing and fixing PTMT soap Dish Holder having length of 138mm, breadth 102mm, height of 75mm with concealed fitting arrangements, weighing not less than 106 gms.</t>
  </si>
  <si>
    <t>Providing and fixing unplasticised P.V.C. connection pipe with PTMT Nuts, collar and bush of approved quality and colour.</t>
  </si>
  <si>
    <t>17.22.1</t>
  </si>
  <si>
    <t>15 mm nominal bore with 30cm length</t>
  </si>
  <si>
    <t>15 mm nominal bore with 45 cm length</t>
  </si>
  <si>
    <t>17.23.1</t>
  </si>
  <si>
    <t>Dismantling of old S.W. pipes including breaking of joints and bed concrete stacking of useful materials near the site within 50 m lead and disposal of unserviceable materials into municipal dumps :</t>
  </si>
  <si>
    <t>18.5.2</t>
  </si>
  <si>
    <t>Rectangular manhole 90x80 cm and 45 cm deep</t>
  </si>
  <si>
    <t>18.8.1</t>
  </si>
  <si>
    <t>18.9.1</t>
  </si>
  <si>
    <t>STRUCTURAL GLAZING ALUMINIUM COMPOSITE PANEL</t>
  </si>
  <si>
    <t>NEW TECHNOLOGIES AND MATERIALS</t>
  </si>
  <si>
    <t>Chipping of unsound/weak concrete material from slabs, beams, columns etc. with manual Chisel and/ or by standard power driven percussion type or  of approved make  including tapering of all edges, making square shoulders of cavities including cleaning the exposed concrete surface and reinforcement with wire brushes etc. and disposal of debris for all lead and lifts all complete as per direction of Engineer-In-Charge</t>
  </si>
  <si>
    <t>22.1.1</t>
  </si>
  <si>
    <t>50mm average thickness</t>
  </si>
  <si>
    <t>Cleaning of reinforcement from rust from the reinforcing bars to give it a total rust free  steel surface by using alkaline chemical rust remover of approved make with paint brush and removing loose particles after 24 hours of its application with wire brush and thoroughly washing with water and allowing it to dry, all complete as per direction of Engineer-In-Charge.</t>
  </si>
  <si>
    <t>22.2.1</t>
  </si>
  <si>
    <t>Bars above 12 mm diameter</t>
  </si>
  <si>
    <t>Providing, mixing and applying bonding coat of approved adhesive on chipped portion of RCC as per  specifications and direction of Engineer-In-charge complete in all respect.</t>
  </si>
  <si>
    <t>22.3.1</t>
  </si>
  <si>
    <t>Epoxy bonding adhesive having coverage 2.20 sqm/kg of approved make</t>
  </si>
  <si>
    <t>Providing, erecting, maintaining and removing temporary protective screens made out of specified fabric with all necessary fixing arrangement to ensure that it remains in position for the work duration as required by the Engineer-in-charge.</t>
  </si>
  <si>
    <t>22.4.1</t>
  </si>
  <si>
    <t>Wooven PVC cloth</t>
  </si>
  <si>
    <t>CARRIAGE OF MATERIALS</t>
  </si>
  <si>
    <t>By Mechanical Transport including loading,unloading and stacking</t>
  </si>
  <si>
    <t>Earth Lead - 5 km</t>
  </si>
  <si>
    <t>2.2.1.1</t>
  </si>
  <si>
    <t>Pipes, cables etc, not exceeding 80 mm dia.</t>
  </si>
  <si>
    <t>2.2.1.2</t>
  </si>
  <si>
    <t>2.2.1.3</t>
  </si>
  <si>
    <t>Pipes, cables etc. exceeding 300 mm dia but not exceeding 600 mm</t>
  </si>
  <si>
    <t>Supplying and filling in plinth with  sand under floors, including watering, ramming, consolidating and dressing complete.</t>
  </si>
  <si>
    <t>Surface dressing of the ground including removing vegetation and in-equalities not exceeding 15 cm deep and disposal of rubbish, lead up to 50 m and lift up to 1.5 m.</t>
  </si>
  <si>
    <t>2.5.1</t>
  </si>
  <si>
    <t>Excavating holes more than 0.10 cum &amp; upto 0.5 cum including getting out the excavated soil, then returning the soil as required in layers not exceeding 20cm in depth, including consolidating each deposited layer by ramming, watering etc, disposing of surplus excavated soil, as directed within a lead of 50 m and lift upto 1.5 m.</t>
  </si>
  <si>
    <t>2.6.1</t>
  </si>
  <si>
    <t>1:2:4 (1 cement : 2 coarse sand (zone-III) derived from natural sources: 4 graded stone aggregate 20 mm nominal size derived from natural sources).</t>
  </si>
  <si>
    <t>1:4:8 (1 Cement : 4 coarse sand (zone-III) derived from natural sources : 8 graded stone aggregate 40 mm nominal size derived from natural sources).</t>
  </si>
  <si>
    <t>Providing and laying cement concrete in retaining
 walls, return walls, walls (any thickness) including
 attached  pilasters,  columns,  piers,  abutments,
 pillars, posts, struts, buttresses, string or lacing
 courses,  parapets,  coping,  bed  blocks,  anchor
 blocks, plain window sills, fillets, sunken floor
 etc., up to floor five level, excluding the cost of
 centering, shuttering and finishing :</t>
  </si>
  <si>
    <t>1:1½:3 (1 cement : 1½ coarse sand (zone-III) derived from natural sources : 3 graded stone aggregate 20 mm nominal size derived from natural sources).</t>
  </si>
  <si>
    <t>Providing and laying cement concrete in kerbs,
 steps and the like at or near ground level excluding
 the cost of centering, shuttering and finishing.</t>
  </si>
  <si>
    <t>1:1½:3 (1 Cement: 1½ coarse sand (zone-III) derived from natural sources: 3 graded stone aggregate 20 mm nominal size derived from natural sources)</t>
  </si>
  <si>
    <t>Providing and fixing up to floor five level precast
 cement concrete string or lacing courses, copings,
 bed plates, anchor blocks, plain window sills,
 shelves, louvers, steps, stair cases, etc., including
 hoisting and setting in position with cement mortar
 1:3 (1 Cement : 3 coarse sand), cost of required
 Centering complete.</t>
  </si>
  <si>
    <t>3.5.1</t>
  </si>
  <si>
    <t>1:1.5:3 (1 cement : 1.5 coarse sand (zone-III) derived from natural sources : 3 graded stone aggregate 20mm nominal size derived from natural sources)</t>
  </si>
  <si>
    <t>Providing and laying damp-proof course 40mm
 thick with cement concrete 1:2:4 (1 cement : 2
 coarse sand derived from natural sources): 4
 graded   stone   aggregate 12.5mm   nominal
 size derived from natural sources)</t>
  </si>
  <si>
    <t>Providing &amp; applying a coat of residual petroleum bitumen of grade of VG-10 of approved quality using 1.7kg per square metre on damp proof course after cleaning the surface with brushes and finally with apiece of cloth lightly soaked in kerosene oil.</t>
  </si>
  <si>
    <t>Making plinth protection 50mm thick of cement
 concrete 1:3:6 (1 cement : 3 coarse sand derived
 from natural sources : 6 graded stone aggregate
 20  mm  nominal  size derived  from  natural
 sources) over 75mm thick bed of dry brick ballast
 40   mm   nominal   size,   well   rammed   and
 consolidated and grouted with fine sand, including
 necessary excavation,  levelling  &amp;  dressing &amp;
 finishing the top smooth.</t>
  </si>
  <si>
    <t>Providing and laying in position specified grade of reinforced cement concrete, excluding the cost of centering, shuttering, ifnishing and reinforcement- All work up to plinth level :</t>
  </si>
  <si>
    <t>1:1.5:3 (1 cement: 1.5 coarse sand (zone-III) derived from  natural sources: 3 graded stone aggregate 20 mm nominal  size derived from natural sources).</t>
  </si>
  <si>
    <t>Reinforced cement concrete work in walls (any thickness), including attached  pilasters,  buttresses,  plinth  and  string courses, fillets, columns, pillars, piers, abutments, posts and struts etc. above plinth level up to floor five level, excluding cost of centering, shuttering, finishing and reinforcement</t>
  </si>
  <si>
    <t>1:1.5:3 (1 cement : 1.5 coarse sand (zone-III) derived from  natural sources : 3 graded stone aggregate 20 mm nominal  size derived from natural sources).</t>
  </si>
  <si>
    <t>Reinforced  cement  concrete  work  in  beams,  suspended floors,  roofs  having slope  up to 15°  landings,  balconies, shelves, chajjas, lintels, bands, plain window sills, staircases and spiral stair cases above plinth level up to floor five level, excluding the cost of centering, shuttering, finishing and reinforcement,  with 1:1.5:3 (1  cement: 1.5  coarse  sand (zone-III)derived  from  natural  sources: 3  graded  stone aggregate 20  mm   nominal  size derived  from   natural sources).</t>
  </si>
  <si>
    <t>Centering and shuttering including strutting, propping etc. and removal of form for</t>
  </si>
  <si>
    <t>Arches, domes, vaults up to 6 m span</t>
  </si>
  <si>
    <t>4.4.8</t>
  </si>
  <si>
    <t>Extra for shuttering in circular work (20% of respective centering and shuttering items)</t>
  </si>
  <si>
    <t>4.4.9</t>
  </si>
  <si>
    <t>Small lintels not exceeding 1.5 m clear span, moulding as in cornices, window sills, string courses, bands, copings, bed plates, anchor blocks and the like</t>
  </si>
  <si>
    <t>4.4.10</t>
  </si>
  <si>
    <t>4.4.10.1</t>
  </si>
  <si>
    <t>4.4.10.2</t>
  </si>
  <si>
    <t>4.4.11</t>
  </si>
  <si>
    <t>Weather shade, Chajjas, corbels etc., including edges</t>
  </si>
  <si>
    <t>Steel reinforcement for R.C.C. work including straightening, cutting, bending, placing in position and binding all complete upto plinth level.</t>
  </si>
  <si>
    <t>Thermo-Mechanically Treated bars of grade Fe-500D or more.</t>
  </si>
  <si>
    <t>4.7.1</t>
  </si>
  <si>
    <t>MASONRY WORK</t>
  </si>
  <si>
    <t>5.3.1</t>
  </si>
  <si>
    <t>Stone tile work for wall lining upto 10 m height with special adhesive over 12 mm thick bed of cement mortar 1:3 (1 cement : 3 coarse sand), including pointing in white cement with an admixture of pigment to match the stone shade.</t>
  </si>
  <si>
    <t>8mm thick (mirror polished and machine cut edge)</t>
  </si>
  <si>
    <t>Granite stone of any colour and shade</t>
  </si>
  <si>
    <t>6.1.1.2</t>
  </si>
  <si>
    <t>Raj Nagar plain white marble/ Udaipur green marble/ Zebra black marble</t>
  </si>
  <si>
    <t>CLADDING WORK</t>
  </si>
  <si>
    <t>Granite Stone of approved shade</t>
  </si>
  <si>
    <t>WOOD AND PVC WORK</t>
  </si>
  <si>
    <t>Providing wood work in frames of doors, windows, clerestory windows and other frames, wrought framed and fixed in position with hold fast lugs or with dash fasteners of required dia &amp; length (hold fast lugs or dash fastener shall be paid for separately).</t>
  </si>
  <si>
    <t>Providing wood work in frames of false ceiling, partitions etc. sawn and fixed in position with necessary stainless steel screws etc.</t>
  </si>
  <si>
    <t>Providing and fixing panelling or panelling and glazing in panelled or panelled and glazed shutters for doors, windows and clerestory windows (Area of opening for panel inserts excluding portion inside grooves or rebates to be measured). Panelling for panelled or panelled and glazed shutters 25 mm to 40 mm thick :</t>
  </si>
  <si>
    <t>Ply wood 5 ply, 9 mm thick</t>
  </si>
  <si>
    <t>8.3.1.1</t>
  </si>
  <si>
    <t>Decorative plywood both side decorative veneer (Type - I) conforming to IS 1328 BWR type</t>
  </si>
  <si>
    <t>8.3.1.2</t>
  </si>
  <si>
    <t>Decorative plywood one side decorative veneer and commercial veneer on other face (Type 1) conforming to IS 1328 BWR Type</t>
  </si>
  <si>
    <t>Ply wood 7 ply, 9 mm thick</t>
  </si>
  <si>
    <t>8.3.2.1</t>
  </si>
  <si>
    <t>8.3.3</t>
  </si>
  <si>
    <t>Fly proof stainless steel grade 304 wire gauge with 0.5 mm dia. wire and 1.4mm wide aperture with matching wood beading</t>
  </si>
  <si>
    <t>8.7.1</t>
  </si>
  <si>
    <t>8.7.1.1</t>
  </si>
  <si>
    <t>Providing and fixing chromium plated brass  curtain rod having wall thickness of 1.25mm with two chromium plated brass brackets fixed with C.P. brass screws and  PVC sleeves etc., wherever necessary complete :</t>
  </si>
  <si>
    <t>20 mm dia</t>
  </si>
  <si>
    <t>25 mm dia</t>
  </si>
  <si>
    <t>8.11.2</t>
  </si>
  <si>
    <t>8.12.1</t>
  </si>
  <si>
    <t>8.12.2</t>
  </si>
  <si>
    <t>Providing and fixing bright finished brass casement window fastener with necessary screws etc. complete.</t>
  </si>
  <si>
    <t>Providing and fixing bright finished brass hasp and staple (safety type) with necessary screws etc. complete :</t>
  </si>
  <si>
    <t>Providing and fixing chromium plated brass 100 mm mortice latch and lock with 6 levers and a pair of lever handles of approved quality with necessary screws etc. complete.</t>
  </si>
  <si>
    <t>Providing and fixing chromium plated brass night latch of approved quality including necessary screws etc. complete.</t>
  </si>
  <si>
    <t>Providing and fixing special quality chromium plated brass cupboard locks with six levers of approved quality including necessary screws etc. complete.</t>
  </si>
  <si>
    <t>Size 40 mm</t>
  </si>
  <si>
    <t>Size 50 mm</t>
  </si>
  <si>
    <t>8.21.1</t>
  </si>
  <si>
    <t>8.21.2</t>
  </si>
  <si>
    <t>8.21.3</t>
  </si>
  <si>
    <t>8.21.4</t>
  </si>
  <si>
    <t>8.23.1</t>
  </si>
  <si>
    <t>8.23.2</t>
  </si>
  <si>
    <t>Providing and fixing 2nd class teak wood lipping/ moulded beading or taj beading of size 18X5 mm fixed with wooden adhesive of approved quality and screws/nails on the edges of the Pre-laminated particle board as per direction of Engineer-in-charge.</t>
  </si>
  <si>
    <t>8.28.1</t>
  </si>
  <si>
    <t>Providing and fixing fly proof stainless steel grade 304 wire gauge, to windows and clerestory windows using wire gauge with average width of aperture 1.4 mm in both directions with wire of dia. 0.50 mm all complete.</t>
  </si>
  <si>
    <t>Providing and fixing PVC Door Frame of size 50x47 mm with a wall thickness of 5 mm (± 0.2 mm), made out of single piece extruded PVC profile, with mitred cut joints and joint with 2 nos of PVC bracket of size 190 mm x 100 mm long arms of cross section size 35 x 15 mm &amp; self driven self taping screws, the vertical door profiles to be reinforced with 40x20 mm M.S. rectangular tube of 0.8 mm , including providing EPDM rubber gasket weather seal throughout the frame, including jointing 5 mm PVC frame strip with PVC solvent cement on the back of the profile. The door frame to be fixed to the wall using 8 x100 mm long anchor fasteners complete, all as per manufacturer's specification and direction of Engineer -in- charge.</t>
  </si>
  <si>
    <t>35 mm thick factory made Solid panel PVC Door shutter, made out of single piece extruded soild PVC profiles, 5 mm (± 0.2 mm) thick, having styles &amp; rails (except lock rail) of size 95 mmx 35 mm x 5 mm, out of which 75 mm shall be flat and 20 mm shall be tapered (on both side), having one side thickness of 15 mm integrally extruded on the hinge side of the profile for better screw holding power, including reinforcing with MS tube of size 40 mm X 20 mm x 1 mm, joints of styles &amp; rails to be mitered cut &amp; joint with the help of PVC solvent cement, self driven self tapping screws &amp; M.S. rectangular pipes bracket of size 190 mm X 100 mm of cross section size 35 mm x 17 mm x 1 mm at each corner. Single piece extruded 5 mm thick solid PVC Lock rail of size 115 mm x 35 mm, out of which 75 mm to be flat and 20 mm to be tapered at both ends, having 15 mm solid core in middle of rail section integrally extruded, fixing the styles &amp; rails with the help of solvent and self driven self tapping screws of 125 mm x 11 mm, including providing 5 mm Single piece solid PVC extruded sheet inserted in the door as panel, all complete as per manufacturer's specification and direction of Engineer-in-charge.</t>
  </si>
  <si>
    <t>8.31.1</t>
  </si>
  <si>
    <t>Non decorative finish (matt finish)</t>
  </si>
  <si>
    <t>8.31.2</t>
  </si>
  <si>
    <t>Decorative finish (wood grained finish)</t>
  </si>
  <si>
    <t>Providing and fixing stainless steel (SS-304 grade) friction hinges to the side/top hung uPVC windows, of approved quality, with necessary stainless steel screws etc. as per direction of Engineer-in-charge.</t>
  </si>
  <si>
    <t>200 x 19 x 1.9 mm</t>
  </si>
  <si>
    <t>8.32.2</t>
  </si>
  <si>
    <t>8.32.3</t>
  </si>
  <si>
    <t>Providing and fixing casement handle made of zinc alloyed (white powder coated) for uPVC casement window with necessary screws etc. complete.</t>
  </si>
  <si>
    <t>Providing and fixing zinc alloyed (white powder coated) touch lock for uPVC sliding window with necessary screws etc. complete.</t>
  </si>
  <si>
    <t>Providing and fixing steel roller for uPVC sliding window with necessary screws etc. complete.</t>
  </si>
  <si>
    <t>Providing and fixing 1 mm thick M.S. sheet sliding-shutters, with frame and diagonal braces of 40x40x6 mm angle iron, 3 mm M.S. gusset plates at the junctions and corners, 25 mm dia pulley, 40x40x6 mm angle and T- iron guide at the top and bottom respectively, including applying a priming coat of approved steel primer</t>
  </si>
  <si>
    <t>Using M.S. angels 40x40x6 mm for diagonal braces</t>
  </si>
  <si>
    <t>9.4.2</t>
  </si>
  <si>
    <t>Providing and fixing factory made ISI marked steel glazed doors, windows and ventilators, side /top /centre hung, with beading and all members such as F7D,F4B, K11 B and K12 B etc. complete of standard rolled steel sections, joints mitred and flash butt welded and sash bars tenoned and riveted, including providing and fixing of hinges, pivots, including priming coat of approved steel primer, but excluding the cost of other fittings, complete all as per approved design, (sectional weight of only steel members shall be measured for payment).</t>
  </si>
  <si>
    <t>Fixing with 15x3 mm lugs 10 cm long embedded in cement concrete block 15x10x10 cm of C.C. 1:3:6 (1 Cement : 3 coarse sand : 6 graded stone aggregate 20 mm nominal size).</t>
  </si>
  <si>
    <t>Providing and fixing pressed steel door frames conforming to IS: 4351, manufactured from commercial mild steel sheet of 1.60 mm thickness, including hinges, jamb, lock jamb, bead and if required angle threshold of mild steel angle of section 50x25 mm, or base ties of 1.60 mm, pressed mild steel welded or rigidly fixed together by mechanical means, including M.S. pressed butt hinges 2.5 mm thick with mortar guards, lock strike-plate and shock absorbers as specified and applying a coat of approved steel primer after pre-treatment of the surface as directed by Engineer-in-charge:</t>
  </si>
  <si>
    <t>9.7.1</t>
  </si>
  <si>
    <t>Profile B</t>
  </si>
  <si>
    <t>9.7.1.1</t>
  </si>
  <si>
    <t>Fixing with adjustable lugs with split end tail to each jamb</t>
  </si>
  <si>
    <t>9.7.2</t>
  </si>
  <si>
    <t>Profile C</t>
  </si>
  <si>
    <t>9.7.2.1</t>
  </si>
  <si>
    <t>Providing and fixing M.S. Tubular frames for doors, windows, ventilators and cupboard with rectangular/ L-Type sections, made of 1.60 mm thick M.S. Sheet, joints mitred, welded and grinded finish, with profiles of required size, including fixing of necessary butt hinges and screws and applying a priming coat of approved steel primer.</t>
  </si>
  <si>
    <t>9.8.1</t>
  </si>
  <si>
    <t>Providing and fixing carbon steel galvanised ( minimum coating 5 micron) dash fastener of 10 mm dia double threaded 6.8 grade (yield strength 480 N/mm2), counter sunk head, comprising of 10 mm dia polyamide PA 6 grade sleeve, including drilling of hole in frame , concrete/ masonry, etc. as per direction of Engineer-in-charge.</t>
  </si>
  <si>
    <t>10 x 120 mm</t>
  </si>
  <si>
    <t>9.11.3</t>
  </si>
  <si>
    <t>Providing and fixing stainless steel ( Grade 304) railing made of Hollow tubes, channels, plates etc., including welding, grinding, buffing, polishing and making curvature (wherever required) and fitting the same with necessary stainless steel nuts and bolts complete, i/c fixing the railing with necessary accessories &amp; stainless steel dash fasteners , stainless steel bolts etc., of required size, on the top of the floor or the side of waist slab with suitable arrangement as per approval of Engineer-in-charge, (for payment purpose only weight of stainless steel members shall be considered excluding fixing accessories such as nuts, bolts, fasteners etc.).</t>
  </si>
  <si>
    <t>10.4.1</t>
  </si>
  <si>
    <t>40 mm thick marble chips flooring rubbed and polished to granolithic finish, under layer 34 mm thick cement concrete 1:2:4 (1 cement : 2 coarse sand : 4 graded stone aggregate 12.5 mm nominal size) and top layer 6mm thick with white, black, chocolate, grey, yellow or green marble chips of sizes from 1 mm to 4 mm nominal size, laid in cement marble powder mix 3:1 (3 cement : 1 marble powder) by weight in proportion of 4:7 (4 cement marble powder mix : 7 marble chips) by volume, including cement slurry etc. complete :</t>
  </si>
  <si>
    <t>10.6.1</t>
  </si>
  <si>
    <t>10.7.1.1</t>
  </si>
  <si>
    <t>10.9.1.1</t>
  </si>
  <si>
    <t>40 mm thick fine dressed stone flooring over 20 mm (average) thick base of cement mortar 1:5 (1 cement : 5 coarse sand) with joints finished flush.</t>
  </si>
  <si>
    <t>10.13.1</t>
  </si>
  <si>
    <t>Providing and laying Ceramic glazed floor tiles of size 300x300 mm (thickness to be specified by the manufacturer) of 1st quality conforming to IS : 15622 of approved make in colours such as White, Ivory, Grey, Fume Red Brown, laid on 20 mm thick cement mortar 1:4 (1 Cement : 4 Coarse sand), Jointing with grey cement slurry @ 3.3 kg/sqm including pointing the joints with white cement and matching pigment etc., complete.</t>
  </si>
  <si>
    <t>Providing and laying Ceramic glazed floor tiles of size 300x300 mm (thickness to be specified by the manufacturer), of 1st quality conforming to IS : 15622, of approved make, in all colours, shades, except White, Ivory, Grey, Fume Red Brown, laid on 20 mm thick bed of cement mortar 1:4 (1 Cement : 4 Coarse sand), jointing with grey cement slurry @ 3.3 kg/ sq.m including pointing the joints with white cement and matching pigments etc., complete.</t>
  </si>
  <si>
    <t>Providing and laying vitrified floor tiles in different sizes (thickness to be specified by the manufacturer) with water absorption less than 0.08% and conforming to IS: 15622, of approved make, in all colours and shades, laid on 20mm thick cement mortar 1:4 (1 cement : 4 coarse sand), jointing with grey cement slurry @ 3.3 kg/ sqm  including grouting the joints with white cement and matching pigments etc., complete.</t>
  </si>
  <si>
    <t>10.16.1</t>
  </si>
  <si>
    <t>Providing and laying Vitrified tiles in different sizes (thickness to be specified by manufacturer), with water absorption less than 0.08 % and conforming to I.S. 15622, of approved make, in all colours &amp; shade, in skirting, riser of steps, over 12 mm thick bed of cement mortar 1:3 (1 cement: 3 coarse sand), jointing with grey cement slurry @ 3.3 kg/ sqm including grouting the joint with white cement &amp; matching pigments etc. complete.</t>
  </si>
  <si>
    <t>Providing and laying Vitrified tiles in different sizes (thickness to be specified by the manufacturer), with water absorption less than 0.08% and conforming to IS: 15622, of approved brand &amp; manufacturer, in all colours and shade, in skirting, riser of steps, laid with cement based high polymer modified quick set tile adhesive (water based) conforming to IS: 15477, in average 6 mm thickness, including grouting of joints (Payment for grouting of joints to be made separately).</t>
  </si>
  <si>
    <t>11.1.2</t>
  </si>
  <si>
    <t>Providing and fixing M.S. holder bat clamps of approved design to C.I. or S.C.I. rain water pipes embedded in and including cement concrete blocks 10x10x10 cm of 1:2:4 mix (1 cement : 2 coarse sand : 4 graded stone aggregate 20 mm nominal size) and cost of cutting holes and making good the walls etc. :</t>
  </si>
  <si>
    <t>11.7.1</t>
  </si>
  <si>
    <t>11.8.1</t>
  </si>
  <si>
    <t>11.8.1.1</t>
  </si>
  <si>
    <t>11.8.2</t>
  </si>
  <si>
    <t>11.8.2.1</t>
  </si>
  <si>
    <t>11.8.3</t>
  </si>
  <si>
    <t>11.8.3.1</t>
  </si>
  <si>
    <t>11.8.4</t>
  </si>
  <si>
    <t>11.8.4.1</t>
  </si>
  <si>
    <t>11.8.5</t>
  </si>
  <si>
    <t>11.8.5.1</t>
  </si>
  <si>
    <t>Providing and fixing to the inlet mouth of rain water pipe cast iron grating 15 cm diameter and weighing not less than 440 grams.</t>
  </si>
  <si>
    <t>Providing and fixing tiled false ceiling of specified materials of size 595x595 mm in true horizontal level, suspended on inter locking metal grid of hot dipped galvanized steel sections ( galvanized @ 120 grams/ sqm, both side inclusive) consisting of main "T" runner with suitably spaced  joints to get required length and of size 24x38 mm made from 0.30 mm thick (minimum) sheet, spaced at 1200 mm center to center and cross "T" of size 24x25 mm made of 0.30 mm thick (minimum) sheet, 1200 mm long spaced between main "T" at 600 mm center to center to form a grid of 1200x600 mm and secondary cross "T" of length 600 mm and size 24x25 mm made of  0.30 mm thick (minimum) sheet to be interlocked at middle of the 1200x600 mm panel to form grids of 600x600 mm and wall angle of size 24x24x0.3 mm and laying false ceiling tiles of approved texture in the grid including, required cutting/making, opening for services like diffusers, grills, light fittings, fixtures, smoke detectors etc. Main "T" runners to be suspended from ceiling using GI slotted cleats of size 27 x 37 x 25 x1.6 mm fixed to ceiling with 12.5 mm dia and 50 mm long dash fasteners, 4 mm GI adjustable rods with galvanised butterfly level clips of size 85 x 30 x 0.8 mm spaced at 1200 mm center to center along main T, bottom exposed width of 24 mm of all T-sections shall be pre-painted with polyester paint, all complete for all heights as per specifications, drawings and as directed by Engineer-in-charge.</t>
  </si>
  <si>
    <t>GI Metal Ceiling Lay in perforated Tegular edge global white color tiles of size 595x595 mm and 0.5 mm thick with 8 mm drop; made of GI sheet having galvanizing of 100 gms/sqm (both sides inclusive) and 20% perforation area with 1.8 mm dia holes and having NRC (Noise Reduction Coefficient ) of 0.5, electro statically polyester powder coated of thickness 60 microns (minimum), including factory painted after bending and perforation, and backed with a black Glass fiber acoustical fleece.</t>
  </si>
  <si>
    <t>11.11.3</t>
  </si>
  <si>
    <t>12.5 mm thick fully Perforated Gypsum Board tile made from plasterboard having glass fibre conforming to IS: 2095 part I, of size 595x595 mm, having perforation of 9.7x9.7 mm at 19.4 mm c/c with center borders of 48 mm and the side borders of 30 mm, backed with non woven tissue on the back side, having an NRC (Noise Reduction Coefficient) of 0.79, with 50 mm resin bonded glass wool backing.</t>
  </si>
  <si>
    <t>Providing and Fixing 15 mm thick densified tegular edged eco friendly light weight calcium silicate false ceiling tiles of approved texture of size 595 x 595 mm in true horizontal level, suspended on inter locking metal grid of hot dipped galvanised steel sections (galvanising @ 120 grams per sqm including both side) consisting of main ‘T’ runner suitably spaced at joints to get required length and of size 24x38 mm made from 0.33 mm thick (minimum) sheet, spaced 1200 mm centre to centre, and cross “T” of size 24x28 mm made out of 0.33 mm (Minimum) sheet, 1200 mm long spaced between main’T’ at 600 mm centre to centre to form a grid of 1200x600 mm and secondary cross ‘T’ of length 600 mm and size 24 x28 mm made of 0.33 mm thick (Minimum) sheet to be inter locked at middle of the 1200x 600 mm panel to from grid of size 600x600 mm, resting on periphery walls /partitions on a Perimeter wall angle pre-coated steel of size(24x24X3000 mm made of 0.40 mm thick (minimum) sheet with the help of rawl plugs at 450 mm centre to centre with 25 mm long dry wall screws @ 230 mm interval and laying 15 mm thick densified edges calicum silicate ceiling tiles of approved texture in the grid, including, cutting/ making opening for services like diffusers, grills, light fittings, fixtures, smoke detectors etc., wherever required. Main ‘T’ runners to be suspended from ceiling using G.I. slotted cleats of size 25x35x1.6 mm fixed to ceiling with 12.5 mm dia and 50 mm long dash fasteners, 4 mm G.I. adjustable rods with galvanised steel level clips of size 85 x 30 x 0.8 mm, spaced at 1200 mm centre to centre along main ‘T’, bottom exposed with 24 mm of all Tsections shall be pre-painted with polyster baked paint, for all heights, as per specifications, drawings and as directed by Engineer-in-Charge. Note :- Only calcium silicate false ceiling area will be measured from wall to wall. No deduction shall be made for exposed frames/opening (cut outs) having area less than 0.30 sqm.The calcium silicate ceiling tile shall have NRC value of 0.50 (Minimum), light reflection &gt; 85%, non- combustible as per B.S. 476 part IV, 100% humidity resistance and also having thermal conductivity &lt;0.043 w/mK.</t>
  </si>
  <si>
    <t>Providing and fixing thermal insulation of ceiling (under deck insulation) with Resin Bonded Rockwool conforming to IS: 8183,density 48 kg/ m3, 50 mm thick, wrapped in 200 G Virgin Polythene bags fixed to ceiling with metallic cleats (50x50x3 mm) @ 60 cm and wire mesh of 12.5mm x 24 gauge wire mesh, for top most ceiling of building.</t>
  </si>
  <si>
    <t>1:6 (1 cement: 6 fine sand)</t>
  </si>
  <si>
    <t>15 mm cement plaster on the rough side of single or half brick wall of mix :</t>
  </si>
  <si>
    <t>12 mm cement plaster finished with a floating coat of neat cement of mix :</t>
  </si>
  <si>
    <t>12.3.1</t>
  </si>
  <si>
    <t>1:3 (1 cement: 3 fine sand)</t>
  </si>
  <si>
    <t>6 mm cement plaster 1:3 (1 cement : 3 fine sand) finished with a floating coat of neat cement and thick coat of Lime wash on top of walls when dry for bearing of R.C.C. slabs and beams.</t>
  </si>
  <si>
    <t>Neat cement punning.</t>
  </si>
  <si>
    <t>Pointing on tile brick work with cement mortar 1:3 (1 cement : 3 fine sand):</t>
  </si>
  <si>
    <t>Flush/ Ruled/ Struck or weathered pointing</t>
  </si>
  <si>
    <t>Distempering with oil bound washable distemper of approved brand and manufacture to give an even shade :</t>
  </si>
  <si>
    <t>New work (two or more coats) over and including water thinnable priming coat with cement primer</t>
  </si>
  <si>
    <t>Distempering with 1st quality acrylic distemper (ready mixed) having VOC content less than 50 gms/litre, of approved manufacturer, of required shade and colour complete, as per manufacturer's specification.</t>
  </si>
  <si>
    <t>Finishing with Deluxe Multi surface paint system for interiors and exteriors using Primer as per manufacturers specifications :</t>
  </si>
  <si>
    <t>Two or more coats applied on walls @ 1.25 ltr/10 sqm over and including one coat of Special primer applied @ 0.75 ltr /10 sqm</t>
  </si>
  <si>
    <t>12.14.2</t>
  </si>
  <si>
    <t>12.14.3</t>
  </si>
  <si>
    <t>Painting with black anti-corrosive bitumastic paint of approved brand and manufacture to give an even shade :</t>
  </si>
  <si>
    <t>12.19.1</t>
  </si>
  <si>
    <t>12.20.1</t>
  </si>
  <si>
    <t>12.21.1</t>
  </si>
  <si>
    <t>Washed stone grit plaster on exterior walls height upto 10 metre above ground level, in two layers, under layer 12 mm cement plaster 1:4 (1 cement : 4 coarse sand ), furrowing the under layer with scratching tool, applying cement slurry on the under layer @ 2 Kg of cement per square metre, top layer 15 mm cement plaster 1:1/ 2:2 (1 cement: 1/2 coarse sand : 2 stone chipping 10 mm nominal size), in panels with groove all around as per approved pattern, including scrubbing and washing the top layer with brushes and water to expose the stone chippings ,complete as per specification and direction of Engineer-in-charge (payment for providing grooves shall be made separately).</t>
  </si>
  <si>
    <t>Forming groove of uniform size from 12x12 mm and upto 25x15 mm in the top layer of washed stone grit plastered surface as per approved pattern, including providing and fixing aluminum channels of appropriate size and thickness (not less than 2 mm), nailed to the under layer with rust proof screws and nails and finishing the groove complete as per specifications and direction of the Engineer-in-Charge.</t>
  </si>
  <si>
    <t>Distempering with 1st quality acrylic distemper, having VOC (Volatile Organic Compound ) content less than 50 grams/ litre, of approved brand and manufacture, including applying additional coats wherever required, to achieve even shade and colour.</t>
  </si>
  <si>
    <t>12.26.1</t>
  </si>
  <si>
    <t>One coat</t>
  </si>
  <si>
    <t>12.26.2</t>
  </si>
  <si>
    <t>Wall painting with acrylic emulsion paint, having VOC (Volatile Organic Compound ) content less than 50 grams/ litre, of approved brand and manufacture, including applying additional coats wherever required, to achieve even shade and colour.</t>
  </si>
  <si>
    <t>12.27.1</t>
  </si>
  <si>
    <t>12.27.2</t>
  </si>
  <si>
    <t>Wall painting with premium acrylic emulsion paint of interior grade, having VOC (Volatile Organic Compound ) content less than 50 grams/ litre of approved brand and manufacture, including applying additional coats wherever required to achieve even shade and colour.</t>
  </si>
  <si>
    <t>12.28.1</t>
  </si>
  <si>
    <t>12.29.1</t>
  </si>
  <si>
    <t>Distempering with 1st quality acrylic distember (Ready mix) having VOC content less than 50 grams/ litre  of approved brand and manufacture to give an even shade :</t>
  </si>
  <si>
    <t>12.30.1</t>
  </si>
  <si>
    <t>Old work (one or more coats)</t>
  </si>
  <si>
    <t>Painting on G.S. sheet with synthetic enamel paint of approved brand and manufacture of required colour to give an even shade :</t>
  </si>
  <si>
    <t>12.31.1</t>
  </si>
  <si>
    <t>Painting (one or more coats) on rain water, soil waste and vent pipes and fittings with black anticorrosive bitumastic paint of approved brand and manufacture on old work :</t>
  </si>
  <si>
    <t>12.32.1</t>
  </si>
  <si>
    <t>100 mm diameter pipes</t>
  </si>
  <si>
    <t>12.32.2</t>
  </si>
  <si>
    <t>150 mm diameter pipes</t>
  </si>
  <si>
    <t>Painting (two or more coats) on rain water, soil waste and vent pipes and fittings with aluminium paint of approved brand and manufacture over a priming coat of ready mixed zinc chromate yellow primer on new work :</t>
  </si>
  <si>
    <t>12.33.1</t>
  </si>
  <si>
    <t>12.34.1</t>
  </si>
  <si>
    <t>12.35.1</t>
  </si>
  <si>
    <t>Painting with aluminium paint of approved brand and manufacture to give an even shade:</t>
  </si>
  <si>
    <t>12.36.1</t>
  </si>
  <si>
    <t>12.37.1</t>
  </si>
  <si>
    <t>12.38.1</t>
  </si>
  <si>
    <t>Polishing on wood work with ready made wax polish of approved brand and manufacture :</t>
  </si>
  <si>
    <t>12.39.1</t>
  </si>
  <si>
    <t>Old work</t>
  </si>
  <si>
    <t>Distempering with 1st quality acrylic  distemper (ready made) having VOC content less than 50 gm per ltr. of approved manufacturer and of required shade and colour complete. as per manufacturer's specification.</t>
  </si>
  <si>
    <t>12.41.1</t>
  </si>
  <si>
    <t>Finishing walls with textured exterior paint of required shade :</t>
  </si>
  <si>
    <t>12.42.1</t>
  </si>
  <si>
    <t>Old work (One or more coats) applied @ 1.82 ltr/10 sqm.</t>
  </si>
  <si>
    <t>12.43.1</t>
  </si>
  <si>
    <t>Old work (One or more coat applied @ 0.90 ltr/10 sqm).</t>
  </si>
  <si>
    <t>REPAIRS TO BUILDING</t>
  </si>
  <si>
    <t>Repairs to plaster of thickness 12 mm to 20 mm in patches of area 2.5 sq.meters and under, including cutting the patch in proper shape, raking out joints and preparing and plastering the surface of the walls complete, including disposal of rubbish to the dumping ground, all complete as per direction of Engineer-in-Charge.</t>
  </si>
  <si>
    <t>Fixing chowkhats in existing opening including embedding chowkhats in floors or walls cutting masonry for holdfasts, embedding hold fasts in cement concrete blocks of size 15 x 10 x 10 cm with cement concrete 1:3:6 (1 cement : 3 coarse sand : 6 graded stone aggregate 20 mm nominal size), painting two coats of approved wood preservative to sides of chowkhats and making good the damages to walls and floors as required complete, including disposal of rubbish to the dumping ground, all complete as per direction of Engineer-in-Charge.</t>
  </si>
  <si>
    <t>Making the opening in brick masonry including dismantling in floor or walls by cutting masonry and making good the damages to walls, flooring and jambs complete, to match existing surface i/c disposal of mulba/ rubbish to the nearest municipal dumping ground, all complete as per direction of Engineer-in-Charge.</t>
  </si>
  <si>
    <t>Renewing glass panes and refixing existing wooden fillets:</t>
  </si>
  <si>
    <t>Float glass panes of nominal thickness 4 mm (weight not less than 10kg/sqm)</t>
  </si>
  <si>
    <t>Refixing old glass panes with putty and nails</t>
  </si>
  <si>
    <t>Renewing Wrought iron or M.S. Wheel or roller of steel door or gate and fitting and fixing the same with necessary clamps, nuts and bolts/welding and erection etc. complete.</t>
  </si>
  <si>
    <t>13.6.1</t>
  </si>
  <si>
    <t>Wheel 50 mm dia and below</t>
  </si>
  <si>
    <t>per wheel</t>
  </si>
  <si>
    <t>13.6.2</t>
  </si>
  <si>
    <t>Wheel above 50 mm dia</t>
  </si>
  <si>
    <t>Hacking of CC flooring including cleaning for surface etc. complete as per direction of the Engineer-in-Charge.</t>
  </si>
  <si>
    <t>DISMANTLING AND DEMOLISHING</t>
  </si>
  <si>
    <t>Demolishing lime concrete manually/ by mechanical means and disposal of material within 50 metres lead as per direction of Engineer- in-charge.</t>
  </si>
  <si>
    <t>14.2.1</t>
  </si>
  <si>
    <t>14.2.2</t>
  </si>
  <si>
    <t>1000 Nos</t>
  </si>
  <si>
    <t>14.9.2</t>
  </si>
  <si>
    <t>For thickness of tiles above 25 mm and up to 40 mm</t>
  </si>
  <si>
    <t>Demolishing dry brick pitching in floors, drains etc. including stacking of serviceable material and disposal of unserviceable material within 50 metres lead :</t>
  </si>
  <si>
    <t>Dismantling stone slab flooring laid in cement mortar including stacking of serviceable material and disposal of unserviceable material within 50 metres lead.</t>
  </si>
  <si>
    <t>Demolishing brick tile covering in terracing including stacking of serviceable material and disposal of unserviceable material within 50 metres lead.</t>
  </si>
  <si>
    <t>Demolishing mud phaska in terracing and disposal of material within 50 metres lead.</t>
  </si>
  <si>
    <t>14.14.1</t>
  </si>
  <si>
    <t>14.14.2</t>
  </si>
  <si>
    <t>Asbestos Cement sheet</t>
  </si>
  <si>
    <t>14.17.2</t>
  </si>
  <si>
    <t>14.17.3</t>
  </si>
  <si>
    <t>75 to 80 mm dia pipe</t>
  </si>
  <si>
    <t>14.18.2</t>
  </si>
  <si>
    <t>Dismantling of road gully chamber of various sizes including C.I. grating with frame including stacking of useful materials near the site and disposal of unserviceable materials within 50 metres lead including refilling the excavated gap.</t>
  </si>
  <si>
    <t>Dismantling aluminium/ Gypsum partitions, doors, windows, fixed glazing and false ceiling including disposal of unserviceable material and stacking of serviceable material with in 50 meters lead as directed by Engineer-in-charge.</t>
  </si>
  <si>
    <t>Painting runway/taxi track/apron marking with adequate nos of coats to give uniform finish with road marking paint of superior make as approved by the Engineer-in-charge, i/c cleaning the surface of ail dirt, scales, oil, grease and other foreign material etc. and lining out complete.</t>
  </si>
  <si>
    <t>New work (Two or more coats)</t>
  </si>
  <si>
    <t>15.4.2</t>
  </si>
  <si>
    <t>Old work (One or more coats)</t>
  </si>
  <si>
    <t>Painting road surface marking with adequate nos of coats to give uniform finish with ready mixed road marking paint conforming to IS : 164, on bituminous surface in white/yellow shade, including cleaning the surface of all dirt, scales, oil, grease and foreign material etc. complete.</t>
  </si>
  <si>
    <t>15.5.1</t>
  </si>
  <si>
    <t>15.5.2</t>
  </si>
  <si>
    <t>Providing and fixing concertina coil fencing with punched tape concertina coil 600 mm dia 10 metre openable length ( total length 90 m), having 50 nos rounds per 6 metre length, upto 3 m height of wall with existing angle iron 'Y' shaped placed 2.4m or 3.00 m apart and with 9 horizontal R.B.T. reinforced barbed wire, stud tied with G.I. staples and G.I. clips to retain horizontal, including necessary bolts or G.I. barbed wire tied to angle iron, all complete as per direction of Engineer-in-charge, with reinforced barbed tape(R.B.T.) / Spring core (2.5mm thick) wire of high tensile strength of 165 kg/ sq.mm with tape (0.52 mm thick) and weight 43.478 gm/ metre (cost of M.S. angle, C.C. blocks shall be paid separately)</t>
  </si>
  <si>
    <t>15.7.1</t>
  </si>
  <si>
    <t>Providing and laying matt finished vitrified tile of size 300x300x9.8mm having with water absorption less than 0.5% and conforming to IS: 15622 of approved make in all colours and shades in for outdoor floors such as footpath, court yard, multi modals location etc., laid on 20mm thick base of cement mortar 1:4 (1 cement : 4 coarse sand) in all shapes &amp; patterns including grouting the joints with white cement mixed with matching pigments etc. complete as per direction of Engineer-in-Charge.</t>
  </si>
  <si>
    <t>Providing and laying tactile tile (for vision impaired persons as per standards) of size 300x300x9.8mm having with water absorption less than 0.5% and conforming to IS:15622 of approved make in all colours and shades in for outdoor floors such as footpath, court yard, multi modals location etc., laid on 20mm thick base of cement mortar 1:4 (1 cement : 4 coarse sand) in all shapes &amp; patterns including grouting the joints with white cement mixed with matching pigments etc. complete as per direction of Engineer-in-Charge.</t>
  </si>
  <si>
    <t>White Vitreous China Wash basin size 630x450 mm with a pair of 15 mm C.P. brass pillar taps</t>
  </si>
  <si>
    <t>16.4.2</t>
  </si>
  <si>
    <t>White Vitreous China Wash basin size 550x400 mm with a pair of 15 mm C.P. brass pillar taps</t>
  </si>
  <si>
    <t>Providing and fixing Stainless Steel A ISI 304 (18/8) kitchen sink as per IS:13983 with C.I. brackets and stainless steel plug 40 mm, including painting of fittings and brackets, cutting and making good the walls wherever required :</t>
  </si>
  <si>
    <t>610x510 mm bowl depth 200 mm</t>
  </si>
  <si>
    <t>Extra for using coloured W.C. pan instead of white W.C. pan :</t>
  </si>
  <si>
    <t>Orissa pattern W.C. pan 580x440 mm</t>
  </si>
  <si>
    <t>16.11.2</t>
  </si>
  <si>
    <t>16.12.1.1</t>
  </si>
  <si>
    <t>16.12.1.2</t>
  </si>
  <si>
    <t>16.12.2.1</t>
  </si>
  <si>
    <t>16.12.2.2</t>
  </si>
  <si>
    <t>16.15.1</t>
  </si>
  <si>
    <t>Rectangular shape 453x357 mm</t>
  </si>
  <si>
    <t>16.15.2</t>
  </si>
  <si>
    <t>16.17.1.1</t>
  </si>
  <si>
    <t>16.17.2</t>
  </si>
  <si>
    <t>16.17.2.1</t>
  </si>
  <si>
    <t>16.20.1.1</t>
  </si>
  <si>
    <t>16.20.2.1</t>
  </si>
  <si>
    <t>Providing and fixing heel rest sanitary bend</t>
  </si>
  <si>
    <t>Providing and fixing double equal junction of required degree with access door, insertion rubber washer 3 mm thick, bolts and nuts complete :</t>
  </si>
  <si>
    <t>100x100x100x100 mm</t>
  </si>
  <si>
    <t>75x75x75x75 mm</t>
  </si>
  <si>
    <t>Providing and fixing double equal plain junction of required degree.</t>
  </si>
  <si>
    <t>16.26.1.1</t>
  </si>
  <si>
    <t>16.26.2.1</t>
  </si>
  <si>
    <t>Providing and fixing double unequal junction of required degree with access door, insertion rubber washer 3 mm thick, bolts and nuts complete:</t>
  </si>
  <si>
    <t>100x100x75x75 mm</t>
  </si>
  <si>
    <t>Providing and fixing double unequal plain junction of required degree :</t>
  </si>
  <si>
    <t>16.28.1.1</t>
  </si>
  <si>
    <t>Providing and fixing terminal guard :</t>
  </si>
  <si>
    <t>16.29.1</t>
  </si>
  <si>
    <t>16.29.1.1</t>
  </si>
  <si>
    <t>16.29.2</t>
  </si>
  <si>
    <t>16.29.2.1</t>
  </si>
  <si>
    <t>16.30.1</t>
  </si>
  <si>
    <t>16.30.1.1</t>
  </si>
  <si>
    <t>16.30.2</t>
  </si>
  <si>
    <t>16.30.2.1</t>
  </si>
  <si>
    <t>16.31.1</t>
  </si>
  <si>
    <t>16.31.2</t>
  </si>
  <si>
    <t>Providing and fixing M.S. stays and clamps for sand cast iron/ centrifugally cast (spun) iron pipes of diameter :</t>
  </si>
  <si>
    <t>16.32.1</t>
  </si>
  <si>
    <t>16.32.2</t>
  </si>
  <si>
    <t>16.33.1</t>
  </si>
  <si>
    <t>16.33.1.1</t>
  </si>
  <si>
    <t>16.33.2</t>
  </si>
  <si>
    <t>16.33.2.1</t>
  </si>
  <si>
    <t>Cutting chases in brick masonry walls for following diameter sand cast iron/centrifugally cast (spun) iron pipes and making good the same with cement concrete 1:3:6 ( 1 cement : 3 coarse sand :6 graded stone aggregate 12.5 mm nominal size), including necessary plaster and pointing in cement mortar 1:4 (1 cement : 4 coarse sand) :</t>
  </si>
  <si>
    <t>16.34.1</t>
  </si>
  <si>
    <t>16.34.2</t>
  </si>
  <si>
    <t>Painting C.I. cistern with bitumastic or any other anti-corrosive paint inside and white paint over a coat of zinc chromate yellow primer (of approved quality ) on the outside surface of the cistern, flush pipe, other fittings, etc. complete for new work.</t>
  </si>
  <si>
    <t>Re-painting C.I. cistern with bitumastic or any other anti-corrosive paint inside and white paint on the outside surface of the cistern, flush pipe, other fittings, etc. complete, including polishing of wooden seat and lid and cleaning of W.C. pan with acid wherever necessary.</t>
  </si>
  <si>
    <t>Painting sand cast iron/ centrifugally cast (spun) iron soil, waste vent pipes and fittings with two coats of synthetic enamel paint of any colour such as chocolate grey, or buff etc. over a coat of primer (of approved quality) for new work :</t>
  </si>
  <si>
    <t>16.37.1</t>
  </si>
  <si>
    <t>100 mm diameter pipe</t>
  </si>
  <si>
    <t>16.37.2</t>
  </si>
  <si>
    <t>75 mm diameter pipe</t>
  </si>
  <si>
    <t>Repainting sand cast iron/ centrifugally cast iron (spun) iron, soil, waste, vent pipes and fittings with one coat of synthetic enamel paint of any colour such as chocolate, grey or buff etc :</t>
  </si>
  <si>
    <t>16.38.1</t>
  </si>
  <si>
    <t>16.38.2</t>
  </si>
  <si>
    <t>Providing and fixing PTMT Waste Coupling for wash basin and sink, of approved quality and colour.</t>
  </si>
  <si>
    <t>16.39.1</t>
  </si>
  <si>
    <t>Waste coupling 31 mm dia of 79 mm length and 62mm breadth weighing not less than 45 gms</t>
  </si>
  <si>
    <t>Providing and fixing PTMT towel rail complete with brackets fixed to wooden cleats with CP brass screws with concealed fittings arrangement of approved quality and colour.</t>
  </si>
  <si>
    <t>16.40.1</t>
  </si>
  <si>
    <t>600 mm long towel rail with total length of 645 mm, width 78 mm and effective height of 88 mm, weighing not less than 190 gms.</t>
  </si>
  <si>
    <t>Providing and fixing Chlorinated Polyvinyl Chloride (CPVC) pipes, having thermal stability for hot &amp; cold water supply, including all CPVC plain &amp; brass threaded fittings, including fixing the pipe with clamps at 1.00 m spacing. This includes jointing of pipes &amp; fittings with one step CPVC solvent cement and testing of joints complete as per direction of Engineer in Charge. Internal work - Exposed on wall</t>
  </si>
  <si>
    <t>15 mm nominal outer dia Pipes</t>
  </si>
  <si>
    <t>20 mm nominal outer dia Pipes</t>
  </si>
  <si>
    <t>25 mm nominal outer dia Pipes</t>
  </si>
  <si>
    <t>32 mm nominal outer dia Pipes</t>
  </si>
  <si>
    <t>Providing and fixing G.I. pipes complete with G.I. fittings and clamps, i/c cutting and making good the walls etc. Internal work - Exposed on wall</t>
  </si>
  <si>
    <t>17.2.3</t>
  </si>
  <si>
    <t>17.2.4</t>
  </si>
  <si>
    <t>17.2.5</t>
  </si>
  <si>
    <t>17.2.6</t>
  </si>
  <si>
    <t>17.4.3</t>
  </si>
  <si>
    <t>17.4.4</t>
  </si>
  <si>
    <t>17.4.5</t>
  </si>
  <si>
    <t>17.4.6</t>
  </si>
  <si>
    <t>17.7.7</t>
  </si>
  <si>
    <t>80 mm nominal bore</t>
  </si>
  <si>
    <t>17.9.1.2</t>
  </si>
  <si>
    <t>17.9.2.2</t>
  </si>
  <si>
    <t>Painting G.I. pipes and fittings with two coats of anti-corrosive bitumastic paint of approved quality :</t>
  </si>
  <si>
    <t>15 mm diameter pipe</t>
  </si>
  <si>
    <t>20 mm diameter pipe</t>
  </si>
  <si>
    <t>17.12.4</t>
  </si>
  <si>
    <t>17.12.5</t>
  </si>
  <si>
    <t>17.12.6</t>
  </si>
  <si>
    <t>50 mm diameter pipe</t>
  </si>
  <si>
    <t>17.12.7</t>
  </si>
  <si>
    <t>65 mm diameter pipe</t>
  </si>
  <si>
    <t>Providing and fixing G.I. Union in G.I. pipe including cutting and threading the pipe and making long screws etc. complete (New work)  :</t>
  </si>
  <si>
    <t>17.14.2</t>
  </si>
  <si>
    <t>17.14.3</t>
  </si>
  <si>
    <t>17.14.4</t>
  </si>
  <si>
    <t>17.14.5</t>
  </si>
  <si>
    <t>17.14.6</t>
  </si>
  <si>
    <t>17.14.7</t>
  </si>
  <si>
    <t>Providing and fixing PTMT bib cock of approved quality and colour.</t>
  </si>
  <si>
    <t>17.21.1</t>
  </si>
  <si>
    <t>15mm nominal bore, 86 mm long, weighing not less than 88 gms</t>
  </si>
  <si>
    <t>17.21.2</t>
  </si>
  <si>
    <t>15 mm nominal bore, 122mm long, weighing not less than 99 gms</t>
  </si>
  <si>
    <t>Providing and fixing PTMT pillar cock of approved quality and colour.</t>
  </si>
  <si>
    <t>15 mm nominal bore, 107 mm long, weighing not less than 110 gms</t>
  </si>
  <si>
    <t>17.23.1.1</t>
  </si>
  <si>
    <t>17.25.1</t>
  </si>
  <si>
    <t>17.25.2</t>
  </si>
  <si>
    <t>17.26.1</t>
  </si>
  <si>
    <t>Providing and laying non-pressure NP2 class (light duty) R.C.C. pipes with collars jointed with stiff mixture of cement mortar in the proportion of 1:2 (1 cement : 2 fine sand) including testing of joints etc. complete :</t>
  </si>
  <si>
    <t>250 mm dia. R.C.C. pipe</t>
  </si>
  <si>
    <t>300 mm dia. R.C.C. pipe</t>
  </si>
  <si>
    <t>Constructing brick masonry manhole in cement mortar 1:4 ( 1 cement : 4 coarse sand ) with R.C.C. top slab with 1:1.5:3 mix (1 cement : 1.5 coarse sand (zone-III) : 3 graded stone aggregate 20 mm nominal size), foundation concrete 1:4:8 mix (1 cement : 4 coarse sand (Zone-III) : 8 graded stone aggregate 40 mm nominal size), inside plastering 12 mm thick with cement mortar 1:3 (1 cement : 3 coarse sand) finished with floating coat of neat cement and making channels in cement concrete 1:2:4 (1 cement : 2 coarse sand : 4 graded stone aggregate 20 mm nominal size) finished with a floating coat of neat cement complete as per standard design :</t>
  </si>
  <si>
    <t>18.6.1.1</t>
  </si>
  <si>
    <t>18.6.2</t>
  </si>
  <si>
    <t>18.6.2.1</t>
  </si>
  <si>
    <t>Extra for depth for manholes :</t>
  </si>
  <si>
    <t>Size 90x80 cm</t>
  </si>
  <si>
    <t>18.7.1.1</t>
  </si>
  <si>
    <t>18.7.2</t>
  </si>
  <si>
    <t>Size 120x90 cm</t>
  </si>
  <si>
    <t>18.7.2.1</t>
  </si>
  <si>
    <t>18.8.2</t>
  </si>
  <si>
    <t>For pipes 250 to 300 mm diameter</t>
  </si>
  <si>
    <t>Dismantling of manhole including R.C.C. top slab, C.I. cover with frame, including stacking of useful materials near the site and disposal of unserviceable materials within 50 m lead as per direction of Engineer-in-charge:</t>
  </si>
  <si>
    <t>18.9.2</t>
  </si>
  <si>
    <t>Rectangular manhole 120x90 cm and 90 cm deep</t>
  </si>
  <si>
    <t>Raising manhole cover and frame slab to required level including dismantling existing slab and making good the damage as required (Raising depth of manhole to be paid separately) :</t>
  </si>
  <si>
    <t>18.10.1</t>
  </si>
  <si>
    <t>Rectangular manhole 90x80 cm with rectangular cover 600 x 450 mm of grade LD - 2.5</t>
  </si>
  <si>
    <t>18.10.2</t>
  </si>
  <si>
    <t>Rectangular manhole 120x90 cm with circular cover 500 mm dia of grade MD - 10</t>
  </si>
  <si>
    <t>18.11.1</t>
  </si>
  <si>
    <t>18.12.1</t>
  </si>
  <si>
    <t>Powder coated aluminium (minimum thickness of powder coating 50 micron)</t>
  </si>
  <si>
    <t>Providing and fixing 12 mm thick prelaminated particle board flat pressed three layer or graded wood particle board conforming to IS: 12823 Grade l Type ll, in panelling fixed in aluminum doors, windows shutters and partition frames with C.P. brass / stainless steel screws etc. complete as per architectural drawings and directions of engineer-in-charge.</t>
  </si>
  <si>
    <t>Providing and fixing glazing in aluminium door, window, ventilator shutters and partitions etc. with EPDM rubber / neoprene gasket etc. complete as per the architectural drawings and the directions of engineer-in-charge . (Cost of aluminium snap beading shall be paid in basic item):</t>
  </si>
  <si>
    <t>With float glass panes of 5 mm thickness (weight not less than 12.50 kg/sqm)</t>
  </si>
  <si>
    <t>19.3.2</t>
  </si>
  <si>
    <t>With float glass panes of 8 mm thickness (weight not less than 20 kg/sqm)</t>
  </si>
  <si>
    <t>19.4.2</t>
  </si>
  <si>
    <t>With brass cover plate minimum 1.25 mm thickness</t>
  </si>
  <si>
    <t>Providing and fixing machine moulded aluminium covering of approved pattern &amp; design, made out of machine cut aluminium sheet and machine holed for receiving dash fastener, over expansion joints on vertical surfaces/ceiling floors, the fixing on plate in one row on one side of joint only shall be done with stainless steel dash fasteners of 8 mm dia and 75 mm long bolt including providing aluminium washers 2 mm thick &amp; 15 mm dia , at a staggered pitch of 200mm centre to centre including drilling holes in the receiving surface and providing expandable plastic sleeves in holes etc. complete as per direction of Engineer-in-charge.</t>
  </si>
  <si>
    <t>19.5.1</t>
  </si>
  <si>
    <t>Powder coated aluminium sheet 2.5mm thick (minimum thickness of powder coating 50 micron)</t>
  </si>
  <si>
    <t>Providing and fixing stainless steel (SS 304 grade) adjustable friction windows stays of approved quality with necessary stainless steel screws etc. to the side hung windows as per direction of Engineer-in-charge complete.</t>
  </si>
  <si>
    <t>19.6.1</t>
  </si>
  <si>
    <t>19.6.2</t>
  </si>
  <si>
    <t>Providing and fixing aluminium tubular handle bar 32 mm outer dia, 3.0 mm thick &amp; 2100 mm long with SS screws etc .complete as per direction of Engineer-in-Charge.</t>
  </si>
  <si>
    <t>Anodized (AC 15 ) aluminium tubular handle bar</t>
  </si>
  <si>
    <t>Providing and fixing Brass 100mm mortice latch and lock with 6 levers without pair of handles (best make of approved quality) for aluminium doors including necessary cutting and making good etc. complete.</t>
  </si>
  <si>
    <t>Providing and fixing aluminium casement windows fastener of required length for aluminium windows with necessary screws etc. complete.</t>
  </si>
  <si>
    <t>19.9.1</t>
  </si>
  <si>
    <t>Anodized (AC 15) aluminium</t>
  </si>
  <si>
    <t>19.9.2</t>
  </si>
  <si>
    <t>Powder coated minimum thickness 50 micron aluminium</t>
  </si>
  <si>
    <t>Providing and fixing aluminium round shape handle of outer dia 100 mm with SS screws etc. complete as per direction of Engineer-in-charge</t>
  </si>
  <si>
    <t>Providing and laying water proofing treatment to vertical and horizontal surfaces of depressed portions of W.C., kitchen and the like consisting of: (i) Ist course of applying cement slurry @ 4.4 kg/sqm mixed with water proofing compound conforming to IS 2645 in recommended proportions including rounding off junction of vertical and horizontal surface. (ii) IInd course of 20 mm cement plaster 1:3 (1 cement : 3 coarse sand) mixed with water proofing compound in recommended proportion including rounding off junction of vertical and horizontal surface. (iii) IIIrd course of applying blown or residual bitumen applied hot at 1.7 kg. per sqm of area. (iv)   IVth course of 400 micron thick PVC sheet. (Overlaps at joints of PVC sheet should be 100 mm wide and pasted to each other with bitumen @ 1.7 kg/sqm).</t>
  </si>
  <si>
    <t>Providing and laying integral cement based water proofing treatment including preparation of surface as required for treatment of roofs, balconies, terraces etc consisting of following operations: (a) Applying a slurry coat of neat cement using 2.75 kg/sqm of cement admixed with water proofing compound conforming to IS. 2645 and approved by Engineer-in-charge over the RCC slab including adjoining walls upto 300 mm height including cleaning the surface before treatment. (b) Laying brick bats with mortar using broken bricks/brick bats 25 mm to 115 mm size with 50% of cement mortar 1:5 (1 cement : 5 coarse sand) admixed with water proofing compound conforming to IS : 2645 and approved by Engineer-in-charge over 20 mm thick layer of cement mortar of mix 1:5 (1 cement :5 coarse sand ) admixed with water proofing compound conforming to IS : 2645 and approved by Engineer-in-charge to required slope and treating similarly the adjoining walls upto 300 mm height including rounding of junctions of walls and slabs. (c) After two days of proper curing applying a second coat of cement slurry using 2.75 kg/ sqm of cement admixed with water proofing compound conforming to IS : 2645 and approved by Engineer-in-charge. (d) Finishing the surface with 20 mm thick jointless cement mortar of mix 1:4 (1 cement :4 coarse sand) admixed with water proofing compound conforming to IS : 2645 and approved by Engineer-in-charge including laying glass fibre cloth of approved quality in top layer of plaster and finally finishing the surface with trowel with neat cement slurry and making pattern of 300x300 mm square 3 mm deep. (e) The whole terrace so finished shall be flooded with water for a minimum period of two weeks for curing and for final test.“All above operations to be done in order and as directed and specified by the Engineer-in-Charge :</t>
  </si>
  <si>
    <t>Cement concrete 1:2:4 (1 cement : 2 coarse sand : 4 graded stone aggregate 20mm nominal size)</t>
  </si>
  <si>
    <t>20.3.2</t>
  </si>
  <si>
    <t>Designing, fabricating, testing, protection, installing and fixing in  position semi (grid) unitized system of structural glazing (with open  joints) for linear as well as curvilinear portions of the building for all  heights and all levels, including:
 (a) Structural analysis &amp; design and preparation of shop drawings for  the specified design loads conforming to IS 875 part III (the system  must passed the proof test at 1.5 times design wind pressure without  any failure), including functional design of the aluminum sections for  fixing glazing panels of various thicknesses, aluminium cleats, sleeves  and splice plates etc. gaskets, screws, toggles, nuts, bolts, clamps  etc., structural and weather silicone sealants, flashings, fire stop  (barrier)-cum-smoke seals, microwave cured EPDM gaskets for water  tightness, pressure equalisation &amp; drainage and protection against fire hazard including:
 (b) Fabricating and supplying serrated M.S. hot dip galvanised /  Aluminium alloy of 6005 T5 brackets of required sizes, sections and  profiles etc. to accommodate 3 Dimentional movement for achieving  perfect verticality and fixing structural glazing system rigidly to the  RCC/ masonry/structural steel framework of building structure using  stainless steel anchor fasteners/ bolts, nylon seperator to prevent  bimetallic contacts with nuts and washers etc. of stainless steel  grade 316, of the required capacity and in required numbers.
 (c) Providing and filling, two part pump filled, structural silicone sealant  and one part weather silicone sealant compatible with the structural  silicone sealant of required bite size in a clean and controlled factory  / work shop environment, including double sided spacer tape, setting  blocks and backer rod, all of approved grade, brand and manufacture,  as per the approved sealant design, within and all around the  perimeter for holding glass.
 (d) Providing and fixing in position flashings of solid aluminium sheet  1 mm thick and of sizes, shapes and profiles, as required as per the  site conditions, to seal the gap between the building structure and  all its interfaces with curtain glazing to make it watertight.
 (e) Making provision for drainage of moisture/ water that enters the  curtain glazing system to make it watertight, by incorporating  principles of pressure equalization, providing suitable gutter profiles  at bottom (if required), making necessary holes of required sizes  and of required numbers etc. complete. This item includes cost of all  inputs of designing, labour for fabricating and installation of aluminium  grid, installation of glazed units, T&amp;P, scaffolding and other incidental  charges including wastages etc., enabling temporary structures and  services, cranes or cradles etc. as described above and as specified.  The item includes the cost of getting all the structural and functional design including shop drawings checked by a structural designer,  dully approved by Engineer-in-charge. The item also includes the  cost of all mock ups at site, cost of all samples of the individual  components for testing in an approved laboratory, field tests on the  assembled working structural glazing as specified, cleaning and  protection till the handing over of the building for occupation. In the  end, the Contractor shall provide a water tight structural glazing having  all the performance characteristics etc. all complete as required, as  per the Architectural drawings, as per item description, as specified,  as per the approved shop drawings and as directed by the Engineer-  in-Charge.
 Note:- 1. The cost of providing extruded aluminium frames, shadow  boxes, extruded aluminium section capping for fixing in the grooves  of the curtain glazing and vermin proof stainless steel wire mesh  shall be paid for separately under relevant items under this sub-  head. However, for the purpose of payment, only the actual area of  structural glazing (including width of grooves) on the external face  shall be measured in sqm. up to two decimal places.
 Note:-2. The following performance test are to be conducted on  structural glazing system if area of structural glazing exceeds 2500  Sqm from the certified laboratories accreditated by NABL(National  Accreditation Board for Testing and Calibration Laboratories),  Department of Science &amp; Technologies, India. Cost of testing is  payable separately.</t>
  </si>
  <si>
    <t>Providing, mixing and applying SBR polymer (of approved make @ minimum 2% by wt. of cement used) modified plain/reinforced cement concrete for structural members having  minimum characteristic compressive strength [with ordinary portland cement, coarse sand and graded stone aggregate of 10mm maximum size in proportion as per design criteria] with specified average thickness.</t>
  </si>
  <si>
    <t>50mm thick in Grade M 25 with cement content not less than 330 kg per cum</t>
  </si>
  <si>
    <t>22.4.2</t>
  </si>
  <si>
    <t>75mm thick in Grade M 25 with cement content not less than 330 kg per cum</t>
  </si>
  <si>
    <t>22.5.1</t>
  </si>
  <si>
    <t xml:space="preserve">Providing and laying in position cement concrete of specified grade excluding the cost of centering and shuttering - All work up to plinth level :  
1:5:10 (1 cement : 5 fine sand : 10 graded Brick aggregate 40 mm nominal size).    
</t>
  </si>
  <si>
    <t>CUM</t>
  </si>
  <si>
    <t xml:space="preserve">Providing and laying in position cement concrete of specified grade excluding the cost of centering and shuttering - All work up to plinth level :    
with Old available  Brick Aggregate
1:5:10 (1 cement : 5 fine sand : 10 graded Brick aggregate 40 mm nominal size).    
</t>
  </si>
  <si>
    <t xml:space="preserve">"P/F Homogeneous polyvinyl cloride sheet 1.5 mm thick in flooring and skirting approved pattern on a smooth and damp proof base using rubber base adhesive of approved quility and manufacturer like Dunlop S758, Fevicol SR 998 or equivalent including rolling with light wooden roller weight about 5 kg. All complete as directed by Engineer-in-charge in approved colour &amp; shade.    
</t>
  </si>
  <si>
    <t>Sqm</t>
  </si>
  <si>
    <t xml:space="preserve">Providing and fixing vertical venition blinds vista make dust  guard (classic/select)
100 mm wide on windows     
</t>
  </si>
  <si>
    <t xml:space="preserve">"Providing and fixing CP health faucet Corsa brand or Equivalent (hand shower) for European type WC/ IWC of standard make fixed on existing angle valve etc. Complete.
</t>
  </si>
  <si>
    <t>Each</t>
  </si>
  <si>
    <t xml:space="preserve">Fixing aluminium work for doors, windows, ventilators and partitions with extruded built up standard tubular sections/ appropriate Z sections and other sections of approved make conforming to IS: 733 and IS: 1285, fixing with dash fasteners of required dia and size, including necessary filling up the gaps at junctions, i.e. at top, bottom and sides with required EPDM rubber/ neoprene gasket etc. Aluminium sections shall be smooth, rust free, straight, mitred and jointed mechanically wherever required including cleat angle, Aluminium snap beading for glazing / paneling, C.P. brass / stainless steel screws, all complete as per architectural drawings and the directions of Engineer-in-charge. (Glazing, paneling and dash fasteners  to be paid for separately) :    
For fixed portion    
Anodised aluminium (anodised transparent or dyed to required shade according to IS: 1868, Minimum anodic coating of grade AC 15)
</t>
  </si>
  <si>
    <t>"Providing and fixing of S.S (steel grade 304) sliding door bolt satin S.S. finish of kich make or approved equivalent including the cost of screws and other incidental charges as per the approved sample complete.     
250x16mm"</t>
  </si>
  <si>
    <t xml:space="preserve">" Providing and fixing  Stailess steel grade 316 Door stopper of Kich make or approved equivalent, including the cost of screw and other incidental charges complete.     
"
</t>
  </si>
  <si>
    <t xml:space="preserve">"Providing and fixing Satin Stailess steel finish grade 316 of kich make Mortice lock with Handle consisting of lock cylinder (article no. ML5S) with handles (MH229C), or approved equivalent, including the cost of screw and incidental charges complete."
</t>
  </si>
  <si>
    <t xml:space="preserve">"Providing and fixing  Stailess steel Tower bolt of Kich/ Golden make or equivalent, including the cost of screws etc. complete all as per direction of Engineer-in-charge.    250x10 mm"
</t>
  </si>
  <si>
    <t xml:space="preserve">"P/f on wall face un plasticized PVC pipe incl. Jointing with seal ring single socketed pipe 160mm dia
"
</t>
  </si>
  <si>
    <t>Rmt</t>
  </si>
  <si>
    <t xml:space="preserve">"P/f on wall face unplasticised PVC molded fittings for unplasticised PVC pipe incl. Jointing with seal ring
single Tee 160mm x160mm x 160mm dia."
</t>
  </si>
  <si>
    <t>"P/f on wall face UN plasticized PVC molded fittings for un plasticized PVC pipe incl jointing plug 160mm dia."</t>
  </si>
  <si>
    <t xml:space="preserve">"P/f on wall face un plasticized PVC molded fittings for un plasticized PVC pipe incl. Jointing with seal ring.
Band 160mm dia."
</t>
  </si>
  <si>
    <t xml:space="preserve">"P/f on wall face un plasticized PVC pipe incl. Jointing with seal ring single soocketed pipe 
200mm dia."
</t>
  </si>
  <si>
    <t xml:space="preserve">"P/f on wall face UN plasticized PVC molded fittings for un plasticized PVC pipe including jointing with seal ring. Band 200 mm dia."
</t>
  </si>
  <si>
    <t xml:space="preserve">"Providing and fixing Sun control safety, coloured  solar film of GARWARE make on glass panes etc. Complete."
</t>
  </si>
  <si>
    <t xml:space="preserve">"P/f plastic body PVC finish fully automatic ""NO TOUCH""hand drier suitable to operate on 220 volts, single phase     
50 Hz A.C power supply and directly plugged to power point size of 240mm * 235 mm 195mm, heater wattage     
1800 wtih heater wattage 1800 with fixing on wall complete.     
"
</t>
  </si>
  <si>
    <t xml:space="preserve">Service Charges for "Replacement of battery and servicing of sensor of wash basin flush for bettery operated auto flushing system."
</t>
  </si>
  <si>
    <t xml:space="preserve">"Replacement of Solerroid valve for uninal / wash basin auto flush includiing removal of old solenoid valve and servicing etc complete."
</t>
  </si>
  <si>
    <t>"Repalcement of battery box of Sensor of Urinal/Washbasin Flush for auto flushing system."</t>
  </si>
  <si>
    <t xml:space="preserve">"Replacement of wall concealed Metropole WC flush valve (push type) in existing connection point complete."
</t>
  </si>
  <si>
    <t xml:space="preserve">"Providing and fixing CP. Brass Threeway Swanneck Piller Cock of standerd make (L &amp; K or equivalent make) complete."
</t>
  </si>
  <si>
    <t xml:space="preserve">"Providing and fixing CP Nozzle cock 15 mm dia of approved make."
</t>
  </si>
  <si>
    <t xml:space="preserve">"Providing and fixing CP Liquid soap Dispenser (Container) of standared mark fix on the wall with screw etc. Complete."
</t>
  </si>
  <si>
    <t>"Replacement of urinal flush valve by providing and fixing CP push valve in existing connection point with required finishing etc, complete."</t>
  </si>
  <si>
    <t>Providing and Fixing C.P. waste 32mm dia for Basin/ Sink.</t>
  </si>
  <si>
    <t>Removal of old PVC floor and proper scrapping, cleaning etc to prepare surface for reflooring as per direction incharge.</t>
  </si>
  <si>
    <t xml:space="preserve">"Providing and fixing 19mmplywood board  fixing with screws etc. complete (Frames, backing or studding to be paid separately): 19 mm thick Plywood Board
</t>
  </si>
  <si>
    <t xml:space="preserve">"Providing and fixing Eco stone marble finishing of 4.00mm thickness fixing with the silicon adisive on the wall surface with the skilled and experienced workers at site incluiding finishing the same as adviced by the Engineer in charge etc complete."
</t>
  </si>
  <si>
    <t xml:space="preserve">" Providing and fixing Roller blinds vista make dust  guard.
"
</t>
  </si>
  <si>
    <t>"providing and Fixing Automatic water tap (Sensor Tap) model No. T-418 Battery Operated Toshi make including removal of old tap etc complete."</t>
  </si>
  <si>
    <t>"providing and Fixing Automatic water tap (Sensor Tap) model No. T-718/T-818 Battery Operated make including removal of old tap etc complete."</t>
  </si>
  <si>
    <t>"Replacement of Circuit of Urinal Flush for Bettery Operated auto System"</t>
  </si>
  <si>
    <t>Total Estimated cost without GST</t>
  </si>
  <si>
    <t>NIT No. 37/Civil/D2/2019-20/01</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</si>
</sst>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रु&quot;\ #,##0;&quot;रु&quot;\ \-#,##0"/>
    <numFmt numFmtId="165" formatCode="&quot;रु&quot;\ #,##0;[Red]&quot;रु&quot;\ \-#,##0"/>
    <numFmt numFmtId="166" formatCode="&quot;रु&quot;\ #,##0.00;&quot;रु&quot;\ \-#,##0.00"/>
    <numFmt numFmtId="167" formatCode="&quot;रु&quot;\ #,##0.00;[Red]&quot;रु&quot;\ \-#,##0.00"/>
    <numFmt numFmtId="168" formatCode="_ &quot;रु&quot;\ * #,##0_ ;_ &quot;रु&quot;\ * \-#,##0_ ;_ &quot;रु&quot;\ * &quot;-&quot;_ ;_ @_ "/>
    <numFmt numFmtId="169" formatCode="_ * #,##0_ ;_ * \-#,##0_ ;_ * &quot;-&quot;_ ;_ @_ "/>
    <numFmt numFmtId="170" formatCode="_ &quot;रु&quot;\ * #,##0.00_ ;_ &quot;रु&quot;\ * \-#,##0.00_ ;_ &quot;रु&quot;\ * &quot;-&quot;??_ ;_ @_ "/>
    <numFmt numFmtId="171" formatCode="_ * #,##0.00_ ;_ * \-#,##0.00_ ;_ * &quot;-&quot;??_ ;_ @_ "/>
  </numFmts>
  <fonts count="44">
    <font>
      <sz val="11"/>
      <color theme="1"/>
      <name val="Calibri"/>
      <family val="2"/>
    </font>
    <font>
      <sz val="11"/>
      <color indexed="8"/>
      <name val="Calibri"/>
      <family val="2"/>
    </font>
    <font>
      <b/>
      <sz val="20"/>
      <name val="Arial"/>
      <family val="2"/>
    </font>
    <font>
      <b/>
      <u val="single"/>
      <sz val="16"/>
      <name val="Arial"/>
      <family val="2"/>
    </font>
    <font>
      <b/>
      <sz val="10"/>
      <name val="Arial"/>
      <family val="2"/>
    </font>
    <font>
      <b/>
      <sz val="14"/>
      <name val="Arial"/>
      <family val="2"/>
    </font>
    <font>
      <b/>
      <u val="single"/>
      <sz val="14"/>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Calibri"/>
      <family val="2"/>
    </font>
    <font>
      <b/>
      <sz val="10"/>
      <color indexed="8"/>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b/>
      <sz val="10"/>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9CCFF"/>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1" fillId="32" borderId="7" applyNumberFormat="0" applyFont="0" applyAlignment="0" applyProtection="0"/>
    <xf numFmtId="0" fontId="38" fillId="27" borderId="8" applyNumberFormat="0" applyAlignment="0" applyProtection="0"/>
    <xf numFmtId="9" fontId="1"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27">
    <xf numFmtId="0" fontId="0" fillId="0" borderId="0" xfId="0" applyFont="1" applyAlignment="1">
      <alignment/>
    </xf>
    <xf numFmtId="0" fontId="0" fillId="0" borderId="0" xfId="0" applyAlignment="1">
      <alignment horizontal="center"/>
    </xf>
    <xf numFmtId="2" fontId="4" fillId="33" borderId="10" xfId="0" applyNumberFormat="1" applyFont="1" applyFill="1" applyBorder="1" applyAlignment="1" applyProtection="1">
      <alignment horizontal="center" vertical="center" wrapText="1"/>
      <protection/>
    </xf>
    <xf numFmtId="49" fontId="4" fillId="33" borderId="10" xfId="0" applyNumberFormat="1" applyFont="1" applyFill="1" applyBorder="1" applyAlignment="1" applyProtection="1">
      <alignment horizontal="center" vertical="center" wrapText="1"/>
      <protection/>
    </xf>
    <xf numFmtId="0" fontId="4" fillId="33" borderId="10" xfId="0" applyFont="1" applyFill="1" applyBorder="1" applyAlignment="1" applyProtection="1">
      <alignment horizontal="center" vertical="center" wrapText="1"/>
      <protection/>
    </xf>
    <xf numFmtId="1" fontId="4" fillId="33" borderId="10" xfId="0" applyNumberFormat="1" applyFont="1" applyFill="1" applyBorder="1" applyAlignment="1" applyProtection="1">
      <alignment horizontal="center" vertical="center" wrapText="1"/>
      <protection/>
    </xf>
    <xf numFmtId="0" fontId="0" fillId="0" borderId="0" xfId="0" applyAlignment="1">
      <alignment horizontal="left" vertical="top"/>
    </xf>
    <xf numFmtId="0" fontId="42" fillId="0" borderId="10" xfId="0" applyFont="1" applyBorder="1" applyAlignment="1">
      <alignment horizontal="left" vertical="top"/>
    </xf>
    <xf numFmtId="0" fontId="42" fillId="0" borderId="10" xfId="0" applyFont="1" applyBorder="1" applyAlignment="1">
      <alignment horizontal="justify" vertical="top" wrapText="1"/>
    </xf>
    <xf numFmtId="0" fontId="42" fillId="0" borderId="10" xfId="0" applyFont="1" applyBorder="1" applyAlignment="1">
      <alignment horizontal="right"/>
    </xf>
    <xf numFmtId="0" fontId="42" fillId="0" borderId="10" xfId="0" applyFont="1" applyBorder="1" applyAlignment="1">
      <alignment horizontal="center" wrapText="1"/>
    </xf>
    <xf numFmtId="2" fontId="42" fillId="0" borderId="10" xfId="0" applyNumberFormat="1" applyFont="1" applyBorder="1" applyAlignment="1">
      <alignment horizontal="right"/>
    </xf>
    <xf numFmtId="0" fontId="42" fillId="0" borderId="11" xfId="0" applyFont="1" applyBorder="1" applyAlignment="1">
      <alignment horizontal="left" vertical="top"/>
    </xf>
    <xf numFmtId="0" fontId="43" fillId="0" borderId="10" xfId="0" applyFont="1" applyBorder="1" applyAlignment="1">
      <alignment horizontal="justify" vertical="top" wrapText="1"/>
    </xf>
    <xf numFmtId="0" fontId="43" fillId="0" borderId="10" xfId="0" applyFont="1" applyBorder="1" applyAlignment="1">
      <alignment horizontal="right"/>
    </xf>
    <xf numFmtId="0" fontId="43" fillId="0" borderId="10" xfId="0" applyFont="1" applyBorder="1" applyAlignment="1">
      <alignment horizontal="center" wrapText="1"/>
    </xf>
    <xf numFmtId="2" fontId="43" fillId="0" borderId="10" xfId="0" applyNumberFormat="1" applyFont="1" applyBorder="1" applyAlignment="1">
      <alignment horizontal="right"/>
    </xf>
    <xf numFmtId="49" fontId="2" fillId="33" borderId="10" xfId="0" applyNumberFormat="1" applyFont="1" applyFill="1" applyBorder="1" applyAlignment="1" applyProtection="1">
      <alignment horizontal="center" vertical="center" wrapText="1"/>
      <protection/>
    </xf>
    <xf numFmtId="0" fontId="5" fillId="33" borderId="11" xfId="0" applyNumberFormat="1" applyFont="1" applyFill="1" applyBorder="1" applyAlignment="1" applyProtection="1">
      <alignment horizontal="left" vertical="center" wrapText="1" shrinkToFit="1"/>
      <protection/>
    </xf>
    <xf numFmtId="0" fontId="5" fillId="33" borderId="12" xfId="0" applyNumberFormat="1" applyFont="1" applyFill="1" applyBorder="1" applyAlignment="1" applyProtection="1">
      <alignment horizontal="left" vertical="center" wrapText="1" shrinkToFit="1"/>
      <protection/>
    </xf>
    <xf numFmtId="0" fontId="5" fillId="33" borderId="13" xfId="0" applyNumberFormat="1" applyFont="1" applyFill="1" applyBorder="1" applyAlignment="1" applyProtection="1">
      <alignment horizontal="left" vertical="center" wrapText="1" shrinkToFit="1"/>
      <protection/>
    </xf>
    <xf numFmtId="0" fontId="2" fillId="33" borderId="11" xfId="0" applyFont="1" applyFill="1" applyBorder="1" applyAlignment="1" applyProtection="1">
      <alignment horizontal="center" vertical="center" wrapText="1" shrinkToFit="1"/>
      <protection/>
    </xf>
    <xf numFmtId="0" fontId="2" fillId="33" borderId="12" xfId="0" applyFont="1" applyFill="1" applyBorder="1" applyAlignment="1" applyProtection="1">
      <alignment horizontal="center" vertical="center" wrapText="1" shrinkToFit="1"/>
      <protection/>
    </xf>
    <xf numFmtId="0" fontId="2" fillId="33" borderId="13" xfId="0" applyFont="1" applyFill="1" applyBorder="1" applyAlignment="1" applyProtection="1">
      <alignment horizontal="center" vertical="center" wrapText="1" shrinkToFit="1"/>
      <protection/>
    </xf>
    <xf numFmtId="0" fontId="3" fillId="33" borderId="11" xfId="0" applyFont="1" applyFill="1" applyBorder="1" applyAlignment="1" applyProtection="1">
      <alignment horizontal="center" vertical="center" wrapText="1"/>
      <protection/>
    </xf>
    <xf numFmtId="0" fontId="3" fillId="33" borderId="12" xfId="0" applyFont="1" applyFill="1" applyBorder="1" applyAlignment="1" applyProtection="1">
      <alignment horizontal="center" vertical="center" wrapText="1"/>
      <protection/>
    </xf>
    <xf numFmtId="0" fontId="3" fillId="33" borderId="13" xfId="0" applyFont="1" applyFill="1" applyBorder="1" applyAlignment="1" applyProtection="1">
      <alignment horizontal="center" vertical="center"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57150</xdr:colOff>
      <xdr:row>0</xdr:row>
      <xdr:rowOff>9525</xdr:rowOff>
    </xdr:from>
    <xdr:to>
      <xdr:col>6</xdr:col>
      <xdr:colOff>704850</xdr:colOff>
      <xdr:row>1</xdr:row>
      <xdr:rowOff>247650</xdr:rowOff>
    </xdr:to>
    <xdr:pic>
      <xdr:nvPicPr>
        <xdr:cNvPr id="1" name="Picture 2" descr="tenderlogo_gray"/>
        <xdr:cNvPicPr preferRelativeResize="1">
          <a:picLocks noChangeAspect="1"/>
        </xdr:cNvPicPr>
      </xdr:nvPicPr>
      <xdr:blipFill>
        <a:blip r:embed="rId1"/>
        <a:stretch>
          <a:fillRect/>
        </a:stretch>
      </xdr:blipFill>
      <xdr:spPr>
        <a:xfrm>
          <a:off x="4991100" y="9525"/>
          <a:ext cx="647700" cy="495300"/>
        </a:xfrm>
        <a:prstGeom prst="rect">
          <a:avLst/>
        </a:prstGeom>
        <a:noFill/>
        <a:ln w="9525" cmpd="sng">
          <a:noFill/>
        </a:ln>
      </xdr:spPr>
    </xdr:pic>
    <xdr:clientData/>
  </xdr:twoCellAnchor>
  <xdr:twoCellAnchor editAs="oneCell">
    <xdr:from>
      <xdr:col>0</xdr:col>
      <xdr:colOff>0</xdr:colOff>
      <xdr:row>0</xdr:row>
      <xdr:rowOff>28575</xdr:rowOff>
    </xdr:from>
    <xdr:to>
      <xdr:col>2</xdr:col>
      <xdr:colOff>104775</xdr:colOff>
      <xdr:row>1</xdr:row>
      <xdr:rowOff>304800</xdr:rowOff>
    </xdr:to>
    <xdr:pic>
      <xdr:nvPicPr>
        <xdr:cNvPr id="2" name="Picture 4" descr="iitlogo.jpg"/>
        <xdr:cNvPicPr preferRelativeResize="1">
          <a:picLocks noChangeAspect="1"/>
        </xdr:cNvPicPr>
      </xdr:nvPicPr>
      <xdr:blipFill>
        <a:blip r:embed="rId2"/>
        <a:stretch>
          <a:fillRect/>
        </a:stretch>
      </xdr:blipFill>
      <xdr:spPr>
        <a:xfrm>
          <a:off x="0" y="28575"/>
          <a:ext cx="581025" cy="533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808"/>
  <sheetViews>
    <sheetView tabSelected="1" zoomScale="115" zoomScaleNormal="115" zoomScalePageLayoutView="0" workbookViewId="0" topLeftCell="B802">
      <selection activeCell="L7" sqref="L7"/>
    </sheetView>
  </sheetViews>
  <sheetFormatPr defaultColWidth="9.140625" defaultRowHeight="15"/>
  <cols>
    <col min="1" max="1" width="5.7109375" style="0" hidden="1" customWidth="1"/>
    <col min="2" max="2" width="7.140625" style="6" customWidth="1"/>
    <col min="3" max="3" width="47.140625" style="0" customWidth="1"/>
    <col min="4" max="4" width="5.140625" style="0" customWidth="1"/>
    <col min="5" max="5" width="5.57421875" style="1" customWidth="1"/>
    <col min="6" max="6" width="9.00390625" style="0" customWidth="1"/>
    <col min="7" max="7" width="10.7109375" style="0" customWidth="1"/>
  </cols>
  <sheetData>
    <row r="1" spans="1:7" ht="20.25" customHeight="1">
      <c r="A1" s="24" t="s">
        <v>6</v>
      </c>
      <c r="B1" s="25"/>
      <c r="C1" s="25"/>
      <c r="D1" s="25"/>
      <c r="E1" s="25"/>
      <c r="F1" s="25"/>
      <c r="G1" s="26"/>
    </row>
    <row r="2" spans="1:7" ht="28.5" customHeight="1">
      <c r="A2" s="21" t="s">
        <v>1138</v>
      </c>
      <c r="B2" s="22"/>
      <c r="C2" s="22"/>
      <c r="D2" s="22"/>
      <c r="E2" s="22"/>
      <c r="F2" s="22"/>
      <c r="G2" s="23"/>
    </row>
    <row r="3" spans="1:7" ht="36.75" customHeight="1">
      <c r="A3" s="18" t="s">
        <v>581</v>
      </c>
      <c r="B3" s="19"/>
      <c r="C3" s="19"/>
      <c r="D3" s="19"/>
      <c r="E3" s="19"/>
      <c r="F3" s="19"/>
      <c r="G3" s="20"/>
    </row>
    <row r="4" spans="1:7" ht="26.25">
      <c r="A4" s="17" t="s">
        <v>3</v>
      </c>
      <c r="B4" s="17"/>
      <c r="C4" s="17"/>
      <c r="D4" s="17"/>
      <c r="E4" s="17"/>
      <c r="F4" s="17"/>
      <c r="G4" s="2"/>
    </row>
    <row r="5" spans="1:7" ht="51">
      <c r="A5" s="3" t="s">
        <v>7</v>
      </c>
      <c r="B5" s="3" t="s">
        <v>8</v>
      </c>
      <c r="C5" s="4" t="s">
        <v>4</v>
      </c>
      <c r="D5" s="5" t="s">
        <v>0</v>
      </c>
      <c r="E5" s="4" t="s">
        <v>1</v>
      </c>
      <c r="F5" s="2" t="s">
        <v>5</v>
      </c>
      <c r="G5" s="5" t="s">
        <v>2</v>
      </c>
    </row>
    <row r="6" spans="1:7" ht="19.5" customHeight="1">
      <c r="A6" s="12"/>
      <c r="B6" s="7">
        <v>1</v>
      </c>
      <c r="C6" s="8" t="s">
        <v>668</v>
      </c>
      <c r="D6" s="9"/>
      <c r="E6" s="10" t="s">
        <v>9</v>
      </c>
      <c r="F6" s="11"/>
      <c r="G6" s="11"/>
    </row>
    <row r="7" spans="1:7" ht="25.5">
      <c r="A7" s="12"/>
      <c r="B7" s="7">
        <v>1.1</v>
      </c>
      <c r="C7" s="8" t="s">
        <v>669</v>
      </c>
      <c r="D7" s="9"/>
      <c r="E7" s="10" t="s">
        <v>9</v>
      </c>
      <c r="F7" s="11"/>
      <c r="G7" s="11"/>
    </row>
    <row r="8" spans="1:7" ht="15">
      <c r="A8" s="12"/>
      <c r="B8" s="7" t="s">
        <v>10</v>
      </c>
      <c r="C8" s="8" t="s">
        <v>670</v>
      </c>
      <c r="D8" s="9">
        <v>100</v>
      </c>
      <c r="E8" s="10" t="s">
        <v>11</v>
      </c>
      <c r="F8" s="11">
        <v>176.96</v>
      </c>
      <c r="G8" s="11">
        <f>ROUND(D8*F8,0)</f>
        <v>17696</v>
      </c>
    </row>
    <row r="9" spans="1:7" ht="15">
      <c r="A9" s="12"/>
      <c r="B9" s="7">
        <v>2</v>
      </c>
      <c r="C9" s="8" t="s">
        <v>12</v>
      </c>
      <c r="D9" s="9"/>
      <c r="E9" s="10" t="s">
        <v>9</v>
      </c>
      <c r="F9" s="11"/>
      <c r="G9" s="11"/>
    </row>
    <row r="10" spans="1:7" ht="81" customHeight="1">
      <c r="A10" s="12"/>
      <c r="B10" s="7">
        <v>2.1</v>
      </c>
      <c r="C10" s="8" t="s">
        <v>16</v>
      </c>
      <c r="D10" s="9"/>
      <c r="E10" s="10" t="s">
        <v>9</v>
      </c>
      <c r="F10" s="11"/>
      <c r="G10" s="11"/>
    </row>
    <row r="11" spans="1:7" ht="15">
      <c r="A11" s="12"/>
      <c r="B11" s="7" t="s">
        <v>13</v>
      </c>
      <c r="C11" s="8" t="s">
        <v>18</v>
      </c>
      <c r="D11" s="9">
        <v>300</v>
      </c>
      <c r="E11" s="10" t="s">
        <v>11</v>
      </c>
      <c r="F11" s="11">
        <v>221.21</v>
      </c>
      <c r="G11" s="11">
        <f aca="true" t="shared" si="0" ref="G11:G71">ROUND(D11*F11,0)</f>
        <v>66363</v>
      </c>
    </row>
    <row r="12" spans="1:7" ht="110.25" customHeight="1">
      <c r="A12" s="12"/>
      <c r="B12" s="7">
        <v>2.2</v>
      </c>
      <c r="C12" s="8" t="s">
        <v>19</v>
      </c>
      <c r="D12" s="9"/>
      <c r="E12" s="10" t="s">
        <v>9</v>
      </c>
      <c r="F12" s="11"/>
      <c r="G12" s="11"/>
    </row>
    <row r="13" spans="1:7" ht="15">
      <c r="A13" s="12"/>
      <c r="B13" s="7" t="s">
        <v>17</v>
      </c>
      <c r="C13" s="8" t="s">
        <v>14</v>
      </c>
      <c r="D13" s="9"/>
      <c r="E13" s="10" t="s">
        <v>9</v>
      </c>
      <c r="F13" s="11"/>
      <c r="G13" s="11"/>
    </row>
    <row r="14" spans="1:7" ht="15">
      <c r="A14" s="12"/>
      <c r="B14" s="7" t="s">
        <v>671</v>
      </c>
      <c r="C14" s="8" t="s">
        <v>672</v>
      </c>
      <c r="D14" s="9">
        <v>50</v>
      </c>
      <c r="E14" s="10" t="s">
        <v>21</v>
      </c>
      <c r="F14" s="11">
        <v>195.52</v>
      </c>
      <c r="G14" s="11">
        <f t="shared" si="0"/>
        <v>9776</v>
      </c>
    </row>
    <row r="15" spans="1:7" ht="25.5">
      <c r="A15" s="12"/>
      <c r="B15" s="7" t="s">
        <v>673</v>
      </c>
      <c r="C15" s="8" t="s">
        <v>20</v>
      </c>
      <c r="D15" s="9">
        <v>100</v>
      </c>
      <c r="E15" s="10" t="s">
        <v>21</v>
      </c>
      <c r="F15" s="11">
        <v>319.33</v>
      </c>
      <c r="G15" s="11">
        <f t="shared" si="0"/>
        <v>31933</v>
      </c>
    </row>
    <row r="16" spans="1:7" ht="14.25" customHeight="1">
      <c r="A16" s="12"/>
      <c r="B16" s="7" t="s">
        <v>674</v>
      </c>
      <c r="C16" s="8" t="s">
        <v>675</v>
      </c>
      <c r="D16" s="9">
        <v>25</v>
      </c>
      <c r="E16" s="10" t="s">
        <v>21</v>
      </c>
      <c r="F16" s="11">
        <v>498.55</v>
      </c>
      <c r="G16" s="11">
        <f t="shared" si="0"/>
        <v>12464</v>
      </c>
    </row>
    <row r="17" spans="1:7" ht="29.25" customHeight="1">
      <c r="A17" s="12"/>
      <c r="B17" s="7">
        <v>2.3</v>
      </c>
      <c r="C17" s="8" t="s">
        <v>22</v>
      </c>
      <c r="D17" s="9">
        <v>50</v>
      </c>
      <c r="E17" s="10" t="s">
        <v>11</v>
      </c>
      <c r="F17" s="11">
        <v>192.59</v>
      </c>
      <c r="G17" s="11">
        <f t="shared" si="0"/>
        <v>9630</v>
      </c>
    </row>
    <row r="18" spans="1:7" ht="42" customHeight="1">
      <c r="A18" s="12"/>
      <c r="B18" s="7">
        <v>2.4</v>
      </c>
      <c r="C18" s="8" t="s">
        <v>676</v>
      </c>
      <c r="D18" s="9">
        <v>50</v>
      </c>
      <c r="E18" s="10" t="s">
        <v>11</v>
      </c>
      <c r="F18" s="11">
        <v>1712.45</v>
      </c>
      <c r="G18" s="11">
        <f t="shared" si="0"/>
        <v>85623</v>
      </c>
    </row>
    <row r="19" spans="1:7" ht="40.5" customHeight="1">
      <c r="A19" s="12"/>
      <c r="B19" s="7">
        <v>2.5</v>
      </c>
      <c r="C19" s="8" t="s">
        <v>677</v>
      </c>
      <c r="D19" s="9"/>
      <c r="E19" s="10" t="s">
        <v>9</v>
      </c>
      <c r="F19" s="11"/>
      <c r="G19" s="11"/>
    </row>
    <row r="20" spans="1:7" ht="15.75" customHeight="1">
      <c r="A20" s="12"/>
      <c r="B20" s="7" t="s">
        <v>678</v>
      </c>
      <c r="C20" s="8" t="s">
        <v>14</v>
      </c>
      <c r="D20" s="9">
        <v>1000</v>
      </c>
      <c r="E20" s="10" t="s">
        <v>15</v>
      </c>
      <c r="F20" s="11">
        <v>21.35</v>
      </c>
      <c r="G20" s="11">
        <f t="shared" si="0"/>
        <v>21350</v>
      </c>
    </row>
    <row r="21" spans="1:7" ht="76.5">
      <c r="A21" s="12"/>
      <c r="B21" s="7">
        <v>2.6</v>
      </c>
      <c r="C21" s="8" t="s">
        <v>679</v>
      </c>
      <c r="D21" s="9"/>
      <c r="E21" s="10" t="s">
        <v>9</v>
      </c>
      <c r="F21" s="11"/>
      <c r="G21" s="11"/>
    </row>
    <row r="22" spans="1:7" ht="15">
      <c r="A22" s="12"/>
      <c r="B22" s="7" t="s">
        <v>680</v>
      </c>
      <c r="C22" s="8" t="s">
        <v>14</v>
      </c>
      <c r="D22" s="9">
        <v>50</v>
      </c>
      <c r="E22" s="10" t="s">
        <v>23</v>
      </c>
      <c r="F22" s="11">
        <v>69.53</v>
      </c>
      <c r="G22" s="11">
        <f t="shared" si="0"/>
        <v>3477</v>
      </c>
    </row>
    <row r="23" spans="1:7" ht="63.75">
      <c r="A23" s="12"/>
      <c r="B23" s="7">
        <v>2.7</v>
      </c>
      <c r="C23" s="8" t="s">
        <v>24</v>
      </c>
      <c r="D23" s="9">
        <v>150</v>
      </c>
      <c r="E23" s="10" t="s">
        <v>15</v>
      </c>
      <c r="F23" s="11">
        <v>11</v>
      </c>
      <c r="G23" s="11">
        <f t="shared" si="0"/>
        <v>1650</v>
      </c>
    </row>
    <row r="24" spans="1:7" ht="27" customHeight="1">
      <c r="A24" s="12"/>
      <c r="B24" s="7">
        <v>2.8</v>
      </c>
      <c r="C24" s="8" t="s">
        <v>582</v>
      </c>
      <c r="D24" s="9">
        <v>150</v>
      </c>
      <c r="E24" s="10" t="s">
        <v>15</v>
      </c>
      <c r="F24" s="11">
        <v>5.61</v>
      </c>
      <c r="G24" s="11">
        <f t="shared" si="0"/>
        <v>842</v>
      </c>
    </row>
    <row r="25" spans="1:7" ht="15">
      <c r="A25" s="12"/>
      <c r="B25" s="7">
        <v>3</v>
      </c>
      <c r="C25" s="8" t="s">
        <v>25</v>
      </c>
      <c r="D25" s="9"/>
      <c r="E25" s="10" t="s">
        <v>9</v>
      </c>
      <c r="F25" s="11"/>
      <c r="G25" s="11"/>
    </row>
    <row r="26" spans="1:7" ht="43.5" customHeight="1">
      <c r="A26" s="12"/>
      <c r="B26" s="7">
        <v>3.1</v>
      </c>
      <c r="C26" s="8" t="s">
        <v>26</v>
      </c>
      <c r="D26" s="9"/>
      <c r="E26" s="10" t="s">
        <v>9</v>
      </c>
      <c r="F26" s="11"/>
      <c r="G26" s="11"/>
    </row>
    <row r="27" spans="1:7" ht="38.25">
      <c r="A27" s="12"/>
      <c r="B27" s="7" t="s">
        <v>27</v>
      </c>
      <c r="C27" s="8" t="s">
        <v>681</v>
      </c>
      <c r="D27" s="9">
        <v>10</v>
      </c>
      <c r="E27" s="10" t="s">
        <v>11</v>
      </c>
      <c r="F27" s="11">
        <v>5952.3</v>
      </c>
      <c r="G27" s="11">
        <f t="shared" si="0"/>
        <v>59523</v>
      </c>
    </row>
    <row r="28" spans="1:7" ht="42.75" customHeight="1">
      <c r="A28" s="12"/>
      <c r="B28" s="7" t="s">
        <v>28</v>
      </c>
      <c r="C28" s="8" t="s">
        <v>682</v>
      </c>
      <c r="D28" s="9">
        <v>10</v>
      </c>
      <c r="E28" s="10" t="s">
        <v>11</v>
      </c>
      <c r="F28" s="11">
        <v>5076.37</v>
      </c>
      <c r="G28" s="11">
        <f t="shared" si="0"/>
        <v>50764</v>
      </c>
    </row>
    <row r="29" spans="1:7" ht="30.75" customHeight="1">
      <c r="A29" s="12"/>
      <c r="B29" s="7">
        <v>3.2</v>
      </c>
      <c r="C29" s="8" t="s">
        <v>683</v>
      </c>
      <c r="D29" s="9"/>
      <c r="E29" s="10" t="s">
        <v>9</v>
      </c>
      <c r="F29" s="11"/>
      <c r="G29" s="11"/>
    </row>
    <row r="30" spans="1:7" ht="38.25">
      <c r="A30" s="12"/>
      <c r="B30" s="7" t="s">
        <v>29</v>
      </c>
      <c r="C30" s="8" t="s">
        <v>684</v>
      </c>
      <c r="D30" s="9">
        <v>15</v>
      </c>
      <c r="E30" s="10" t="s">
        <v>11</v>
      </c>
      <c r="F30" s="11">
        <v>7870.62</v>
      </c>
      <c r="G30" s="11">
        <f t="shared" si="0"/>
        <v>118059</v>
      </c>
    </row>
    <row r="31" spans="1:7" ht="25.5">
      <c r="A31" s="12"/>
      <c r="B31" s="7">
        <v>3.3</v>
      </c>
      <c r="C31" s="8" t="s">
        <v>30</v>
      </c>
      <c r="D31" s="9"/>
      <c r="E31" s="10" t="s">
        <v>9</v>
      </c>
      <c r="F31" s="11"/>
      <c r="G31" s="11"/>
    </row>
    <row r="32" spans="1:7" ht="44.25" customHeight="1">
      <c r="A32" s="12"/>
      <c r="B32" s="7" t="s">
        <v>31</v>
      </c>
      <c r="C32" s="8" t="s">
        <v>32</v>
      </c>
      <c r="D32" s="9">
        <v>10</v>
      </c>
      <c r="E32" s="10" t="s">
        <v>15</v>
      </c>
      <c r="F32" s="11">
        <v>534.23</v>
      </c>
      <c r="G32" s="11">
        <f t="shared" si="0"/>
        <v>5342</v>
      </c>
    </row>
    <row r="33" spans="1:7" ht="38.25">
      <c r="A33" s="12"/>
      <c r="B33" s="7">
        <v>3.4</v>
      </c>
      <c r="C33" s="8" t="s">
        <v>685</v>
      </c>
      <c r="D33" s="9"/>
      <c r="E33" s="10" t="s">
        <v>9</v>
      </c>
      <c r="F33" s="11"/>
      <c r="G33" s="11"/>
    </row>
    <row r="34" spans="1:7" ht="28.5" customHeight="1">
      <c r="A34" s="12"/>
      <c r="B34" s="7" t="s">
        <v>33</v>
      </c>
      <c r="C34" s="8" t="s">
        <v>686</v>
      </c>
      <c r="D34" s="9">
        <v>2</v>
      </c>
      <c r="E34" s="10" t="s">
        <v>11</v>
      </c>
      <c r="F34" s="11">
        <v>6322.27</v>
      </c>
      <c r="G34" s="11">
        <f t="shared" si="0"/>
        <v>12645</v>
      </c>
    </row>
    <row r="35" spans="1:7" ht="76.5">
      <c r="A35" s="12"/>
      <c r="B35" s="7">
        <v>3.5</v>
      </c>
      <c r="C35" s="8" t="s">
        <v>687</v>
      </c>
      <c r="D35" s="9"/>
      <c r="E35" s="10" t="s">
        <v>9</v>
      </c>
      <c r="F35" s="11"/>
      <c r="G35" s="11"/>
    </row>
    <row r="36" spans="1:7" ht="38.25">
      <c r="A36" s="12"/>
      <c r="B36" s="7" t="s">
        <v>688</v>
      </c>
      <c r="C36" s="8" t="s">
        <v>689</v>
      </c>
      <c r="D36" s="9">
        <v>10</v>
      </c>
      <c r="E36" s="10" t="s">
        <v>11</v>
      </c>
      <c r="F36" s="11">
        <v>7485.97</v>
      </c>
      <c r="G36" s="11">
        <f t="shared" si="0"/>
        <v>74860</v>
      </c>
    </row>
    <row r="37" spans="1:7" ht="51.75" customHeight="1">
      <c r="A37" s="12"/>
      <c r="B37" s="7">
        <v>3.6</v>
      </c>
      <c r="C37" s="8" t="s">
        <v>690</v>
      </c>
      <c r="D37" s="9">
        <v>20</v>
      </c>
      <c r="E37" s="10" t="s">
        <v>15</v>
      </c>
      <c r="F37" s="11">
        <v>305.04</v>
      </c>
      <c r="G37" s="11">
        <f t="shared" si="0"/>
        <v>6101</v>
      </c>
    </row>
    <row r="38" spans="1:7" ht="63.75">
      <c r="A38" s="12"/>
      <c r="B38" s="7">
        <v>3.7</v>
      </c>
      <c r="C38" s="8" t="s">
        <v>691</v>
      </c>
      <c r="D38" s="9">
        <v>20</v>
      </c>
      <c r="E38" s="10" t="s">
        <v>15</v>
      </c>
      <c r="F38" s="11">
        <v>96.44</v>
      </c>
      <c r="G38" s="11">
        <f t="shared" si="0"/>
        <v>1929</v>
      </c>
    </row>
    <row r="39" spans="1:7" ht="66" customHeight="1">
      <c r="A39" s="12"/>
      <c r="B39" s="7">
        <v>3.8</v>
      </c>
      <c r="C39" s="8" t="s">
        <v>692</v>
      </c>
      <c r="D39" s="9">
        <v>100</v>
      </c>
      <c r="E39" s="10" t="s">
        <v>15</v>
      </c>
      <c r="F39" s="11">
        <v>538.4</v>
      </c>
      <c r="G39" s="11">
        <f t="shared" si="0"/>
        <v>53840</v>
      </c>
    </row>
    <row r="40" spans="1:7" ht="15">
      <c r="A40" s="12"/>
      <c r="B40" s="7">
        <v>4</v>
      </c>
      <c r="C40" s="8" t="s">
        <v>34</v>
      </c>
      <c r="D40" s="9"/>
      <c r="E40" s="10" t="s">
        <v>9</v>
      </c>
      <c r="F40" s="11"/>
      <c r="G40" s="11"/>
    </row>
    <row r="41" spans="1:7" ht="15" customHeight="1">
      <c r="A41" s="12"/>
      <c r="B41" s="7">
        <v>4.1</v>
      </c>
      <c r="C41" s="8" t="s">
        <v>693</v>
      </c>
      <c r="D41" s="9"/>
      <c r="E41" s="10" t="s">
        <v>9</v>
      </c>
      <c r="F41" s="11"/>
      <c r="G41" s="11"/>
    </row>
    <row r="42" spans="1:7" ht="41.25" customHeight="1">
      <c r="A42" s="12"/>
      <c r="B42" s="7" t="s">
        <v>35</v>
      </c>
      <c r="C42" s="8" t="s">
        <v>694</v>
      </c>
      <c r="D42" s="9">
        <v>10</v>
      </c>
      <c r="E42" s="10" t="s">
        <v>11</v>
      </c>
      <c r="F42" s="11">
        <v>6767.42</v>
      </c>
      <c r="G42" s="11">
        <f t="shared" si="0"/>
        <v>67674</v>
      </c>
    </row>
    <row r="43" spans="1:7" ht="68.25" customHeight="1">
      <c r="A43" s="12"/>
      <c r="B43" s="7">
        <v>4.2</v>
      </c>
      <c r="C43" s="8" t="s">
        <v>695</v>
      </c>
      <c r="D43" s="9"/>
      <c r="E43" s="10" t="s">
        <v>9</v>
      </c>
      <c r="F43" s="11"/>
      <c r="G43" s="11"/>
    </row>
    <row r="44" spans="1:7" ht="42.75" customHeight="1">
      <c r="A44" s="12"/>
      <c r="B44" s="7" t="s">
        <v>36</v>
      </c>
      <c r="C44" s="8" t="s">
        <v>696</v>
      </c>
      <c r="D44" s="9">
        <v>2</v>
      </c>
      <c r="E44" s="10" t="s">
        <v>11</v>
      </c>
      <c r="F44" s="11">
        <v>8159.57</v>
      </c>
      <c r="G44" s="11">
        <f t="shared" si="0"/>
        <v>16319</v>
      </c>
    </row>
    <row r="45" spans="1:7" ht="115.5" customHeight="1">
      <c r="A45" s="12"/>
      <c r="B45" s="7">
        <v>4.3</v>
      </c>
      <c r="C45" s="8" t="s">
        <v>697</v>
      </c>
      <c r="D45" s="9">
        <v>10</v>
      </c>
      <c r="E45" s="10" t="s">
        <v>11</v>
      </c>
      <c r="F45" s="11">
        <v>8560.98</v>
      </c>
      <c r="G45" s="11">
        <f t="shared" si="0"/>
        <v>85610</v>
      </c>
    </row>
    <row r="46" spans="1:7" ht="25.5">
      <c r="A46" s="12"/>
      <c r="B46" s="7">
        <v>4.4</v>
      </c>
      <c r="C46" s="8" t="s">
        <v>698</v>
      </c>
      <c r="D46" s="9"/>
      <c r="E46" s="10" t="s">
        <v>9</v>
      </c>
      <c r="F46" s="11"/>
      <c r="G46" s="11"/>
    </row>
    <row r="47" spans="1:7" ht="25.5">
      <c r="A47" s="12"/>
      <c r="B47" s="7" t="s">
        <v>37</v>
      </c>
      <c r="C47" s="8" t="s">
        <v>38</v>
      </c>
      <c r="D47" s="9">
        <v>25</v>
      </c>
      <c r="E47" s="10" t="s">
        <v>15</v>
      </c>
      <c r="F47" s="11">
        <v>249.75</v>
      </c>
      <c r="G47" s="11">
        <f t="shared" si="0"/>
        <v>6244</v>
      </c>
    </row>
    <row r="48" spans="1:7" ht="25.5">
      <c r="A48" s="12"/>
      <c r="B48" s="7" t="s">
        <v>39</v>
      </c>
      <c r="C48" s="8" t="s">
        <v>40</v>
      </c>
      <c r="D48" s="9">
        <v>25</v>
      </c>
      <c r="E48" s="10" t="s">
        <v>15</v>
      </c>
      <c r="F48" s="11">
        <v>534.23</v>
      </c>
      <c r="G48" s="11">
        <f t="shared" si="0"/>
        <v>13356</v>
      </c>
    </row>
    <row r="49" spans="1:7" ht="29.25" customHeight="1">
      <c r="A49" s="12"/>
      <c r="B49" s="7" t="s">
        <v>41</v>
      </c>
      <c r="C49" s="8" t="s">
        <v>42</v>
      </c>
      <c r="D49" s="9">
        <v>100</v>
      </c>
      <c r="E49" s="10" t="s">
        <v>15</v>
      </c>
      <c r="F49" s="11">
        <v>607.67</v>
      </c>
      <c r="G49" s="11">
        <f t="shared" si="0"/>
        <v>60767</v>
      </c>
    </row>
    <row r="50" spans="1:7" ht="15">
      <c r="A50" s="12"/>
      <c r="B50" s="7" t="s">
        <v>43</v>
      </c>
      <c r="C50" s="8" t="s">
        <v>44</v>
      </c>
      <c r="D50" s="9">
        <v>25</v>
      </c>
      <c r="E50" s="10" t="s">
        <v>15</v>
      </c>
      <c r="F50" s="11">
        <v>607.67</v>
      </c>
      <c r="G50" s="11">
        <f t="shared" si="0"/>
        <v>15192</v>
      </c>
    </row>
    <row r="51" spans="1:7" ht="27" customHeight="1">
      <c r="A51" s="12"/>
      <c r="B51" s="7" t="s">
        <v>45</v>
      </c>
      <c r="C51" s="8" t="s">
        <v>46</v>
      </c>
      <c r="D51" s="9">
        <v>50</v>
      </c>
      <c r="E51" s="10" t="s">
        <v>15</v>
      </c>
      <c r="F51" s="11">
        <v>484.04</v>
      </c>
      <c r="G51" s="11">
        <f t="shared" si="0"/>
        <v>24202</v>
      </c>
    </row>
    <row r="52" spans="1:7" ht="18" customHeight="1">
      <c r="A52" s="12"/>
      <c r="B52" s="7" t="s">
        <v>47</v>
      </c>
      <c r="C52" s="8" t="s">
        <v>48</v>
      </c>
      <c r="D52" s="9">
        <v>15</v>
      </c>
      <c r="E52" s="10" t="s">
        <v>15</v>
      </c>
      <c r="F52" s="11">
        <v>643.31</v>
      </c>
      <c r="G52" s="11">
        <f t="shared" si="0"/>
        <v>9650</v>
      </c>
    </row>
    <row r="53" spans="1:7" ht="15">
      <c r="A53" s="12"/>
      <c r="B53" s="7" t="s">
        <v>583</v>
      </c>
      <c r="C53" s="8" t="s">
        <v>699</v>
      </c>
      <c r="D53" s="9">
        <v>2</v>
      </c>
      <c r="E53" s="10" t="s">
        <v>15</v>
      </c>
      <c r="F53" s="11">
        <v>1502.14</v>
      </c>
      <c r="G53" s="11">
        <f t="shared" si="0"/>
        <v>3004</v>
      </c>
    </row>
    <row r="54" spans="1:7" ht="25.5">
      <c r="A54" s="12"/>
      <c r="B54" s="7" t="s">
        <v>700</v>
      </c>
      <c r="C54" s="8" t="s">
        <v>701</v>
      </c>
      <c r="D54" s="9">
        <v>50</v>
      </c>
      <c r="E54" s="10" t="s">
        <v>15</v>
      </c>
      <c r="F54" s="11">
        <v>0.17</v>
      </c>
      <c r="G54" s="11">
        <f t="shared" si="0"/>
        <v>9</v>
      </c>
    </row>
    <row r="55" spans="1:7" ht="38.25">
      <c r="A55" s="12"/>
      <c r="B55" s="7" t="s">
        <v>702</v>
      </c>
      <c r="C55" s="8" t="s">
        <v>703</v>
      </c>
      <c r="D55" s="9">
        <v>10</v>
      </c>
      <c r="E55" s="10" t="s">
        <v>15</v>
      </c>
      <c r="F55" s="11">
        <v>249.75</v>
      </c>
      <c r="G55" s="11">
        <f t="shared" si="0"/>
        <v>2498</v>
      </c>
    </row>
    <row r="56" spans="1:7" ht="13.5" customHeight="1">
      <c r="A56" s="12"/>
      <c r="B56" s="7" t="s">
        <v>704</v>
      </c>
      <c r="C56" s="8" t="s">
        <v>584</v>
      </c>
      <c r="D56" s="9"/>
      <c r="E56" s="10" t="s">
        <v>9</v>
      </c>
      <c r="F56" s="11"/>
      <c r="G56" s="11"/>
    </row>
    <row r="57" spans="1:7" ht="15">
      <c r="A57" s="12"/>
      <c r="B57" s="7" t="s">
        <v>705</v>
      </c>
      <c r="C57" s="8" t="s">
        <v>585</v>
      </c>
      <c r="D57" s="9">
        <v>25</v>
      </c>
      <c r="E57" s="10" t="s">
        <v>21</v>
      </c>
      <c r="F57" s="11">
        <v>151.9</v>
      </c>
      <c r="G57" s="11">
        <f t="shared" si="0"/>
        <v>3798</v>
      </c>
    </row>
    <row r="58" spans="1:7" ht="17.25" customHeight="1">
      <c r="A58" s="12"/>
      <c r="B58" s="7" t="s">
        <v>706</v>
      </c>
      <c r="C58" s="8" t="s">
        <v>586</v>
      </c>
      <c r="D58" s="9">
        <v>15</v>
      </c>
      <c r="E58" s="10" t="s">
        <v>15</v>
      </c>
      <c r="F58" s="11">
        <v>646.47</v>
      </c>
      <c r="G58" s="11">
        <f t="shared" si="0"/>
        <v>9697</v>
      </c>
    </row>
    <row r="59" spans="1:7" ht="19.5" customHeight="1">
      <c r="A59" s="12"/>
      <c r="B59" s="7" t="s">
        <v>707</v>
      </c>
      <c r="C59" s="8" t="s">
        <v>708</v>
      </c>
      <c r="D59" s="9">
        <v>15</v>
      </c>
      <c r="E59" s="10" t="s">
        <v>15</v>
      </c>
      <c r="F59" s="11">
        <v>672.29</v>
      </c>
      <c r="G59" s="11">
        <f t="shared" si="0"/>
        <v>10084</v>
      </c>
    </row>
    <row r="60" spans="1:7" ht="38.25">
      <c r="A60" s="12"/>
      <c r="B60" s="7">
        <v>4.5</v>
      </c>
      <c r="C60" s="8" t="s">
        <v>587</v>
      </c>
      <c r="D60" s="9"/>
      <c r="E60" s="10" t="s">
        <v>9</v>
      </c>
      <c r="F60" s="11"/>
      <c r="G60" s="11"/>
    </row>
    <row r="61" spans="1:7" ht="16.5" customHeight="1">
      <c r="A61" s="12"/>
      <c r="B61" s="7" t="s">
        <v>49</v>
      </c>
      <c r="C61" s="8" t="s">
        <v>588</v>
      </c>
      <c r="D61" s="9">
        <v>10</v>
      </c>
      <c r="E61" s="10" t="s">
        <v>589</v>
      </c>
      <c r="F61" s="11">
        <v>123.45</v>
      </c>
      <c r="G61" s="11">
        <f t="shared" si="0"/>
        <v>1235</v>
      </c>
    </row>
    <row r="62" spans="1:7" ht="16.5" customHeight="1">
      <c r="A62" s="12"/>
      <c r="B62" s="7" t="s">
        <v>590</v>
      </c>
      <c r="C62" s="8" t="s">
        <v>591</v>
      </c>
      <c r="D62" s="9">
        <v>10</v>
      </c>
      <c r="E62" s="10" t="s">
        <v>589</v>
      </c>
      <c r="F62" s="11">
        <v>145.76</v>
      </c>
      <c r="G62" s="11">
        <f t="shared" si="0"/>
        <v>1458</v>
      </c>
    </row>
    <row r="63" spans="1:7" ht="38.25">
      <c r="A63" s="12"/>
      <c r="B63" s="7">
        <v>4.6</v>
      </c>
      <c r="C63" s="8" t="s">
        <v>709</v>
      </c>
      <c r="D63" s="9"/>
      <c r="E63" s="10" t="s">
        <v>9</v>
      </c>
      <c r="F63" s="11"/>
      <c r="G63" s="11"/>
    </row>
    <row r="64" spans="1:7" ht="25.5">
      <c r="A64" s="12"/>
      <c r="B64" s="7" t="s">
        <v>592</v>
      </c>
      <c r="C64" s="8" t="s">
        <v>710</v>
      </c>
      <c r="D64" s="9">
        <v>500</v>
      </c>
      <c r="E64" s="10" t="s">
        <v>110</v>
      </c>
      <c r="F64" s="11">
        <v>73.21</v>
      </c>
      <c r="G64" s="11">
        <f t="shared" si="0"/>
        <v>36605</v>
      </c>
    </row>
    <row r="65" spans="1:7" ht="38.25">
      <c r="A65" s="12"/>
      <c r="B65" s="7">
        <v>4.7</v>
      </c>
      <c r="C65" s="8" t="s">
        <v>50</v>
      </c>
      <c r="D65" s="9"/>
      <c r="E65" s="10" t="s">
        <v>9</v>
      </c>
      <c r="F65" s="11"/>
      <c r="G65" s="11"/>
    </row>
    <row r="66" spans="1:7" ht="25.5">
      <c r="A66" s="12"/>
      <c r="B66" s="7" t="s">
        <v>711</v>
      </c>
      <c r="C66" s="8" t="s">
        <v>710</v>
      </c>
      <c r="D66" s="9">
        <v>1000</v>
      </c>
      <c r="E66" s="10" t="s">
        <v>110</v>
      </c>
      <c r="F66" s="11">
        <v>73.21</v>
      </c>
      <c r="G66" s="11">
        <f t="shared" si="0"/>
        <v>73210</v>
      </c>
    </row>
    <row r="67" spans="1:7" ht="15">
      <c r="A67" s="12"/>
      <c r="B67" s="7">
        <v>5</v>
      </c>
      <c r="C67" s="8" t="s">
        <v>712</v>
      </c>
      <c r="D67" s="9"/>
      <c r="E67" s="10" t="s">
        <v>9</v>
      </c>
      <c r="F67" s="11"/>
      <c r="G67" s="11"/>
    </row>
    <row r="68" spans="1:7" ht="26.25" customHeight="1">
      <c r="A68" s="12"/>
      <c r="B68" s="7">
        <v>5.1</v>
      </c>
      <c r="C68" s="8" t="s">
        <v>52</v>
      </c>
      <c r="D68" s="9"/>
      <c r="E68" s="10" t="s">
        <v>9</v>
      </c>
      <c r="F68" s="11"/>
      <c r="G68" s="11"/>
    </row>
    <row r="69" spans="1:7" ht="15">
      <c r="A69" s="12"/>
      <c r="B69" s="7" t="s">
        <v>53</v>
      </c>
      <c r="C69" s="8" t="s">
        <v>54</v>
      </c>
      <c r="D69" s="9">
        <v>10</v>
      </c>
      <c r="E69" s="10" t="s">
        <v>11</v>
      </c>
      <c r="F69" s="11">
        <v>5398.9</v>
      </c>
      <c r="G69" s="11">
        <f t="shared" si="0"/>
        <v>53989</v>
      </c>
    </row>
    <row r="70" spans="1:7" ht="38.25">
      <c r="A70" s="12"/>
      <c r="B70" s="7">
        <v>5.2</v>
      </c>
      <c r="C70" s="8" t="s">
        <v>55</v>
      </c>
      <c r="D70" s="9"/>
      <c r="E70" s="10" t="s">
        <v>9</v>
      </c>
      <c r="F70" s="11"/>
      <c r="G70" s="11"/>
    </row>
    <row r="71" spans="1:7" ht="15">
      <c r="A71" s="12"/>
      <c r="B71" s="7" t="s">
        <v>56</v>
      </c>
      <c r="C71" s="8" t="s">
        <v>54</v>
      </c>
      <c r="D71" s="9">
        <v>10</v>
      </c>
      <c r="E71" s="10" t="s">
        <v>11</v>
      </c>
      <c r="F71" s="11">
        <v>6655.37</v>
      </c>
      <c r="G71" s="11">
        <f t="shared" si="0"/>
        <v>66554</v>
      </c>
    </row>
    <row r="72" spans="1:7" ht="38.25">
      <c r="A72" s="12"/>
      <c r="B72" s="7">
        <v>5.3</v>
      </c>
      <c r="C72" s="8" t="s">
        <v>57</v>
      </c>
      <c r="D72" s="9"/>
      <c r="E72" s="10" t="s">
        <v>9</v>
      </c>
      <c r="F72" s="11"/>
      <c r="G72" s="11"/>
    </row>
    <row r="73" spans="1:7" ht="15">
      <c r="A73" s="12"/>
      <c r="B73" s="7" t="s">
        <v>713</v>
      </c>
      <c r="C73" s="8" t="s">
        <v>59</v>
      </c>
      <c r="D73" s="9">
        <v>15</v>
      </c>
      <c r="E73" s="10" t="s">
        <v>15</v>
      </c>
      <c r="F73" s="11">
        <v>678.43</v>
      </c>
      <c r="G73" s="11">
        <f aca="true" t="shared" si="1" ref="G73:G136">ROUND(D73*F73,0)</f>
        <v>10176</v>
      </c>
    </row>
    <row r="74" spans="1:7" ht="13.5" customHeight="1">
      <c r="A74" s="12"/>
      <c r="B74" s="7">
        <v>5.4</v>
      </c>
      <c r="C74" s="8" t="s">
        <v>60</v>
      </c>
      <c r="D74" s="9"/>
      <c r="E74" s="10" t="s">
        <v>9</v>
      </c>
      <c r="F74" s="11"/>
      <c r="G74" s="11"/>
    </row>
    <row r="75" spans="1:7" ht="15">
      <c r="A75" s="12"/>
      <c r="B75" s="7" t="s">
        <v>58</v>
      </c>
      <c r="C75" s="8" t="s">
        <v>62</v>
      </c>
      <c r="D75" s="9">
        <v>15</v>
      </c>
      <c r="E75" s="10" t="s">
        <v>15</v>
      </c>
      <c r="F75" s="11">
        <v>817.27</v>
      </c>
      <c r="G75" s="11">
        <f t="shared" si="1"/>
        <v>12259</v>
      </c>
    </row>
    <row r="76" spans="1:7" ht="63.75">
      <c r="A76" s="12"/>
      <c r="B76" s="7">
        <v>5.5</v>
      </c>
      <c r="C76" s="8" t="s">
        <v>63</v>
      </c>
      <c r="D76" s="9"/>
      <c r="E76" s="10" t="s">
        <v>9</v>
      </c>
      <c r="F76" s="11"/>
      <c r="G76" s="11"/>
    </row>
    <row r="77" spans="1:7" ht="15">
      <c r="A77" s="12"/>
      <c r="B77" s="7" t="s">
        <v>61</v>
      </c>
      <c r="C77" s="8" t="s">
        <v>64</v>
      </c>
      <c r="D77" s="9">
        <v>10</v>
      </c>
      <c r="E77" s="10" t="s">
        <v>11</v>
      </c>
      <c r="F77" s="11">
        <v>6867.16</v>
      </c>
      <c r="G77" s="11">
        <f t="shared" si="1"/>
        <v>68672</v>
      </c>
    </row>
    <row r="78" spans="1:7" ht="51">
      <c r="A78" s="12"/>
      <c r="B78" s="7">
        <v>5.6</v>
      </c>
      <c r="C78" s="8" t="s">
        <v>65</v>
      </c>
      <c r="D78" s="9">
        <v>75</v>
      </c>
      <c r="E78" s="10" t="s">
        <v>21</v>
      </c>
      <c r="F78" s="11">
        <v>45.59</v>
      </c>
      <c r="G78" s="11">
        <f t="shared" si="1"/>
        <v>3419</v>
      </c>
    </row>
    <row r="79" spans="1:7" ht="15.75" customHeight="1">
      <c r="A79" s="12"/>
      <c r="B79" s="7">
        <v>6</v>
      </c>
      <c r="C79" s="8" t="s">
        <v>66</v>
      </c>
      <c r="D79" s="9"/>
      <c r="E79" s="10" t="s">
        <v>9</v>
      </c>
      <c r="F79" s="11"/>
      <c r="G79" s="11"/>
    </row>
    <row r="80" spans="1:7" ht="15" customHeight="1">
      <c r="A80" s="12"/>
      <c r="B80" s="7">
        <v>6.1</v>
      </c>
      <c r="C80" s="8" t="s">
        <v>714</v>
      </c>
      <c r="D80" s="9"/>
      <c r="E80" s="10" t="s">
        <v>9</v>
      </c>
      <c r="F80" s="11"/>
      <c r="G80" s="11"/>
    </row>
    <row r="81" spans="1:7" ht="15">
      <c r="A81" s="12"/>
      <c r="B81" s="7" t="s">
        <v>67</v>
      </c>
      <c r="C81" s="8" t="s">
        <v>715</v>
      </c>
      <c r="D81" s="9"/>
      <c r="E81" s="10" t="s">
        <v>9</v>
      </c>
      <c r="F81" s="11"/>
      <c r="G81" s="11"/>
    </row>
    <row r="82" spans="1:7" ht="15">
      <c r="A82" s="12"/>
      <c r="B82" s="7" t="s">
        <v>593</v>
      </c>
      <c r="C82" s="8" t="s">
        <v>716</v>
      </c>
      <c r="D82" s="9">
        <v>10</v>
      </c>
      <c r="E82" s="10" t="s">
        <v>15</v>
      </c>
      <c r="F82" s="11">
        <v>2224.81</v>
      </c>
      <c r="G82" s="11">
        <f t="shared" si="1"/>
        <v>22248</v>
      </c>
    </row>
    <row r="83" spans="1:7" ht="25.5">
      <c r="A83" s="12"/>
      <c r="B83" s="7" t="s">
        <v>717</v>
      </c>
      <c r="C83" s="8" t="s">
        <v>718</v>
      </c>
      <c r="D83" s="9">
        <v>10</v>
      </c>
      <c r="E83" s="10" t="s">
        <v>15</v>
      </c>
      <c r="F83" s="11">
        <v>1984.3</v>
      </c>
      <c r="G83" s="11">
        <f t="shared" si="1"/>
        <v>19843</v>
      </c>
    </row>
    <row r="84" spans="1:7" ht="15.75" customHeight="1">
      <c r="A84" s="12"/>
      <c r="B84" s="7">
        <v>7</v>
      </c>
      <c r="C84" s="8" t="s">
        <v>719</v>
      </c>
      <c r="D84" s="9"/>
      <c r="E84" s="10" t="s">
        <v>9</v>
      </c>
      <c r="F84" s="11"/>
      <c r="G84" s="11"/>
    </row>
    <row r="85" spans="1:7" ht="117.75" customHeight="1">
      <c r="A85" s="12"/>
      <c r="B85" s="7">
        <v>7.1</v>
      </c>
      <c r="C85" s="8" t="s">
        <v>68</v>
      </c>
      <c r="D85" s="9"/>
      <c r="E85" s="10" t="s">
        <v>9</v>
      </c>
      <c r="F85" s="11"/>
      <c r="G85" s="11"/>
    </row>
    <row r="86" spans="1:7" ht="25.5">
      <c r="A86" s="12"/>
      <c r="B86" s="7" t="s">
        <v>69</v>
      </c>
      <c r="C86" s="8" t="s">
        <v>70</v>
      </c>
      <c r="D86" s="9"/>
      <c r="E86" s="10" t="s">
        <v>9</v>
      </c>
      <c r="F86" s="11"/>
      <c r="G86" s="11"/>
    </row>
    <row r="87" spans="1:7" ht="12.75" customHeight="1">
      <c r="A87" s="12"/>
      <c r="B87" s="7" t="s">
        <v>71</v>
      </c>
      <c r="C87" s="8" t="s">
        <v>76</v>
      </c>
      <c r="D87" s="9">
        <v>5</v>
      </c>
      <c r="E87" s="10" t="s">
        <v>15</v>
      </c>
      <c r="F87" s="11">
        <v>2435.24</v>
      </c>
      <c r="G87" s="11">
        <f t="shared" si="1"/>
        <v>12176</v>
      </c>
    </row>
    <row r="88" spans="1:7" ht="15">
      <c r="A88" s="12"/>
      <c r="B88" s="7" t="s">
        <v>594</v>
      </c>
      <c r="C88" s="8" t="s">
        <v>72</v>
      </c>
      <c r="D88" s="9">
        <v>15</v>
      </c>
      <c r="E88" s="10" t="s">
        <v>15</v>
      </c>
      <c r="F88" s="11">
        <v>2238.18</v>
      </c>
      <c r="G88" s="11">
        <f t="shared" si="1"/>
        <v>33573</v>
      </c>
    </row>
    <row r="89" spans="1:7" ht="14.25" customHeight="1">
      <c r="A89" s="12"/>
      <c r="B89" s="7" t="s">
        <v>73</v>
      </c>
      <c r="C89" s="8" t="s">
        <v>74</v>
      </c>
      <c r="D89" s="9"/>
      <c r="E89" s="10" t="s">
        <v>9</v>
      </c>
      <c r="F89" s="11"/>
      <c r="G89" s="11"/>
    </row>
    <row r="90" spans="1:7" ht="15">
      <c r="A90" s="12"/>
      <c r="B90" s="7" t="s">
        <v>75</v>
      </c>
      <c r="C90" s="8" t="s">
        <v>76</v>
      </c>
      <c r="D90" s="9">
        <v>5</v>
      </c>
      <c r="E90" s="10" t="s">
        <v>15</v>
      </c>
      <c r="F90" s="11">
        <v>3697.8</v>
      </c>
      <c r="G90" s="11">
        <f t="shared" si="1"/>
        <v>18489</v>
      </c>
    </row>
    <row r="91" spans="1:7" ht="15">
      <c r="A91" s="12"/>
      <c r="B91" s="7" t="s">
        <v>77</v>
      </c>
      <c r="C91" s="8" t="s">
        <v>72</v>
      </c>
      <c r="D91" s="9">
        <v>10</v>
      </c>
      <c r="E91" s="10" t="s">
        <v>15</v>
      </c>
      <c r="F91" s="11">
        <v>3513.94</v>
      </c>
      <c r="G91" s="11">
        <f t="shared" si="1"/>
        <v>35139</v>
      </c>
    </row>
    <row r="92" spans="1:7" ht="51">
      <c r="A92" s="12"/>
      <c r="B92" s="7">
        <v>7.2</v>
      </c>
      <c r="C92" s="8" t="s">
        <v>78</v>
      </c>
      <c r="D92" s="9"/>
      <c r="E92" s="10" t="s">
        <v>9</v>
      </c>
      <c r="F92" s="11"/>
      <c r="G92" s="11"/>
    </row>
    <row r="93" spans="1:7" ht="15">
      <c r="A93" s="12"/>
      <c r="B93" s="7" t="s">
        <v>79</v>
      </c>
      <c r="C93" s="8" t="s">
        <v>80</v>
      </c>
      <c r="D93" s="9">
        <v>10</v>
      </c>
      <c r="E93" s="10" t="s">
        <v>21</v>
      </c>
      <c r="F93" s="11">
        <v>193.2</v>
      </c>
      <c r="G93" s="11">
        <f t="shared" si="1"/>
        <v>1932</v>
      </c>
    </row>
    <row r="94" spans="1:7" ht="15">
      <c r="A94" s="12"/>
      <c r="B94" s="7" t="s">
        <v>81</v>
      </c>
      <c r="C94" s="8" t="s">
        <v>82</v>
      </c>
      <c r="D94" s="9">
        <v>25</v>
      </c>
      <c r="E94" s="10" t="s">
        <v>21</v>
      </c>
      <c r="F94" s="11">
        <v>329.89</v>
      </c>
      <c r="G94" s="11">
        <f t="shared" si="1"/>
        <v>8247</v>
      </c>
    </row>
    <row r="95" spans="1:7" ht="76.5">
      <c r="A95" s="12"/>
      <c r="B95" s="7">
        <v>7.3</v>
      </c>
      <c r="C95" s="8" t="s">
        <v>83</v>
      </c>
      <c r="D95" s="9">
        <v>15</v>
      </c>
      <c r="E95" s="10" t="s">
        <v>23</v>
      </c>
      <c r="F95" s="11">
        <v>644.05</v>
      </c>
      <c r="G95" s="11">
        <f t="shared" si="1"/>
        <v>9661</v>
      </c>
    </row>
    <row r="96" spans="1:7" ht="15.75" customHeight="1">
      <c r="A96" s="12"/>
      <c r="B96" s="7">
        <v>7.4</v>
      </c>
      <c r="C96" s="8" t="s">
        <v>84</v>
      </c>
      <c r="D96" s="9">
        <v>50</v>
      </c>
      <c r="E96" s="10" t="s">
        <v>15</v>
      </c>
      <c r="F96" s="11">
        <v>322.66</v>
      </c>
      <c r="G96" s="11">
        <f t="shared" si="1"/>
        <v>16133</v>
      </c>
    </row>
    <row r="97" spans="1:7" ht="102">
      <c r="A97" s="12"/>
      <c r="B97" s="7">
        <v>7.5</v>
      </c>
      <c r="C97" s="8" t="s">
        <v>85</v>
      </c>
      <c r="D97" s="9"/>
      <c r="E97" s="10" t="s">
        <v>9</v>
      </c>
      <c r="F97" s="11"/>
      <c r="G97" s="11"/>
    </row>
    <row r="98" spans="1:7" ht="15">
      <c r="A98" s="12"/>
      <c r="B98" s="7" t="s">
        <v>86</v>
      </c>
      <c r="C98" s="8" t="s">
        <v>720</v>
      </c>
      <c r="D98" s="9">
        <v>5</v>
      </c>
      <c r="E98" s="10" t="s">
        <v>15</v>
      </c>
      <c r="F98" s="11">
        <v>2820.6</v>
      </c>
      <c r="G98" s="11">
        <f t="shared" si="1"/>
        <v>14103</v>
      </c>
    </row>
    <row r="99" spans="1:7" ht="119.25" customHeight="1">
      <c r="A99" s="12"/>
      <c r="B99" s="7">
        <v>7.6</v>
      </c>
      <c r="C99" s="8" t="s">
        <v>204</v>
      </c>
      <c r="D99" s="9">
        <v>150</v>
      </c>
      <c r="E99" s="10" t="s">
        <v>15</v>
      </c>
      <c r="F99" s="11">
        <v>903.37</v>
      </c>
      <c r="G99" s="11">
        <f t="shared" si="1"/>
        <v>135506</v>
      </c>
    </row>
    <row r="100" spans="1:7" ht="15">
      <c r="A100" s="12"/>
      <c r="B100" s="7">
        <v>8</v>
      </c>
      <c r="C100" s="8" t="s">
        <v>721</v>
      </c>
      <c r="D100" s="9"/>
      <c r="E100" s="10" t="s">
        <v>9</v>
      </c>
      <c r="F100" s="11"/>
      <c r="G100" s="11"/>
    </row>
    <row r="101" spans="1:7" ht="14.25" customHeight="1">
      <c r="A101" s="12"/>
      <c r="B101" s="7">
        <v>8.1</v>
      </c>
      <c r="C101" s="8" t="s">
        <v>722</v>
      </c>
      <c r="D101" s="9"/>
      <c r="E101" s="10" t="s">
        <v>9</v>
      </c>
      <c r="F101" s="11"/>
      <c r="G101" s="11"/>
    </row>
    <row r="102" spans="1:7" ht="16.5" customHeight="1">
      <c r="A102" s="12"/>
      <c r="B102" s="7" t="s">
        <v>87</v>
      </c>
      <c r="C102" s="8" t="s">
        <v>88</v>
      </c>
      <c r="D102" s="9">
        <v>0.25</v>
      </c>
      <c r="E102" s="10" t="s">
        <v>11</v>
      </c>
      <c r="F102" s="11">
        <v>114145.59</v>
      </c>
      <c r="G102" s="11">
        <f t="shared" si="1"/>
        <v>28536</v>
      </c>
    </row>
    <row r="103" spans="1:7" ht="15.75" customHeight="1">
      <c r="A103" s="12"/>
      <c r="B103" s="7">
        <v>8.2</v>
      </c>
      <c r="C103" s="8" t="s">
        <v>723</v>
      </c>
      <c r="D103" s="9"/>
      <c r="E103" s="10" t="s">
        <v>9</v>
      </c>
      <c r="F103" s="11"/>
      <c r="G103" s="11"/>
    </row>
    <row r="104" spans="1:7" ht="15">
      <c r="A104" s="12"/>
      <c r="B104" s="7" t="s">
        <v>90</v>
      </c>
      <c r="C104" s="8" t="s">
        <v>89</v>
      </c>
      <c r="D104" s="9">
        <v>0.25</v>
      </c>
      <c r="E104" s="10" t="s">
        <v>11</v>
      </c>
      <c r="F104" s="11">
        <v>84080.57</v>
      </c>
      <c r="G104" s="11">
        <f t="shared" si="1"/>
        <v>21020</v>
      </c>
    </row>
    <row r="105" spans="1:7" ht="76.5">
      <c r="A105" s="12"/>
      <c r="B105" s="7">
        <v>8.3</v>
      </c>
      <c r="C105" s="8" t="s">
        <v>724</v>
      </c>
      <c r="D105" s="9"/>
      <c r="E105" s="10" t="s">
        <v>9</v>
      </c>
      <c r="F105" s="11"/>
      <c r="G105" s="11"/>
    </row>
    <row r="106" spans="1:7" ht="15">
      <c r="A106" s="12"/>
      <c r="B106" s="7" t="s">
        <v>91</v>
      </c>
      <c r="C106" s="8" t="s">
        <v>725</v>
      </c>
      <c r="D106" s="9"/>
      <c r="E106" s="10" t="s">
        <v>9</v>
      </c>
      <c r="F106" s="11"/>
      <c r="G106" s="11"/>
    </row>
    <row r="107" spans="1:7" ht="25.5">
      <c r="A107" s="12"/>
      <c r="B107" s="7" t="s">
        <v>726</v>
      </c>
      <c r="C107" s="8" t="s">
        <v>727</v>
      </c>
      <c r="D107" s="9">
        <v>2</v>
      </c>
      <c r="E107" s="10" t="s">
        <v>15</v>
      </c>
      <c r="F107" s="11">
        <v>1978.56</v>
      </c>
      <c r="G107" s="11">
        <f t="shared" si="1"/>
        <v>3957</v>
      </c>
    </row>
    <row r="108" spans="1:7" ht="38.25">
      <c r="A108" s="12"/>
      <c r="B108" s="7" t="s">
        <v>728</v>
      </c>
      <c r="C108" s="8" t="s">
        <v>729</v>
      </c>
      <c r="D108" s="9">
        <v>2</v>
      </c>
      <c r="E108" s="10" t="s">
        <v>15</v>
      </c>
      <c r="F108" s="11">
        <v>2006.97</v>
      </c>
      <c r="G108" s="11">
        <f t="shared" si="1"/>
        <v>4014</v>
      </c>
    </row>
    <row r="109" spans="1:7" ht="12.75" customHeight="1">
      <c r="A109" s="12"/>
      <c r="B109" s="7" t="s">
        <v>92</v>
      </c>
      <c r="C109" s="8" t="s">
        <v>730</v>
      </c>
      <c r="D109" s="9"/>
      <c r="E109" s="10" t="s">
        <v>9</v>
      </c>
      <c r="F109" s="11"/>
      <c r="G109" s="11"/>
    </row>
    <row r="110" spans="1:7" ht="41.25" customHeight="1">
      <c r="A110" s="12"/>
      <c r="B110" s="7" t="s">
        <v>731</v>
      </c>
      <c r="C110" s="8" t="s">
        <v>729</v>
      </c>
      <c r="D110" s="9">
        <v>2</v>
      </c>
      <c r="E110" s="10" t="s">
        <v>15</v>
      </c>
      <c r="F110" s="11">
        <v>2120.73</v>
      </c>
      <c r="G110" s="11">
        <f t="shared" si="1"/>
        <v>4241</v>
      </c>
    </row>
    <row r="111" spans="1:7" ht="38.25">
      <c r="A111" s="12"/>
      <c r="B111" s="7" t="s">
        <v>732</v>
      </c>
      <c r="C111" s="8" t="s">
        <v>733</v>
      </c>
      <c r="D111" s="9">
        <v>2</v>
      </c>
      <c r="E111" s="10" t="s">
        <v>15</v>
      </c>
      <c r="F111" s="11">
        <v>1278.91</v>
      </c>
      <c r="G111" s="11">
        <f t="shared" si="1"/>
        <v>2558</v>
      </c>
    </row>
    <row r="112" spans="1:7" ht="17.25" customHeight="1">
      <c r="A112" s="12"/>
      <c r="B112" s="7">
        <v>8.4</v>
      </c>
      <c r="C112" s="8" t="s">
        <v>94</v>
      </c>
      <c r="D112" s="9"/>
      <c r="E112" s="10" t="s">
        <v>9</v>
      </c>
      <c r="F112" s="11"/>
      <c r="G112" s="11"/>
    </row>
    <row r="113" spans="1:7" ht="25.5">
      <c r="A113" s="12"/>
      <c r="B113" s="7" t="s">
        <v>95</v>
      </c>
      <c r="C113" s="8" t="s">
        <v>96</v>
      </c>
      <c r="D113" s="9">
        <v>25</v>
      </c>
      <c r="E113" s="10" t="s">
        <v>15</v>
      </c>
      <c r="F113" s="11">
        <v>1654.27</v>
      </c>
      <c r="G113" s="11">
        <f t="shared" si="1"/>
        <v>41357</v>
      </c>
    </row>
    <row r="114" spans="1:7" ht="38.25">
      <c r="A114" s="12"/>
      <c r="B114" s="7" t="s">
        <v>97</v>
      </c>
      <c r="C114" s="8" t="s">
        <v>98</v>
      </c>
      <c r="D114" s="9">
        <v>10</v>
      </c>
      <c r="E114" s="10" t="s">
        <v>15</v>
      </c>
      <c r="F114" s="11">
        <v>1562.77</v>
      </c>
      <c r="G114" s="11">
        <f t="shared" si="1"/>
        <v>15628</v>
      </c>
    </row>
    <row r="115" spans="1:7" ht="38.25">
      <c r="A115" s="12"/>
      <c r="B115" s="7">
        <v>8.5</v>
      </c>
      <c r="C115" s="8" t="s">
        <v>99</v>
      </c>
      <c r="D115" s="9">
        <v>10</v>
      </c>
      <c r="E115" s="10" t="s">
        <v>15</v>
      </c>
      <c r="F115" s="11">
        <v>351.95</v>
      </c>
      <c r="G115" s="11">
        <f t="shared" si="1"/>
        <v>3520</v>
      </c>
    </row>
    <row r="116" spans="1:7" ht="38.25">
      <c r="A116" s="12"/>
      <c r="B116" s="7">
        <v>8.6</v>
      </c>
      <c r="C116" s="8" t="s">
        <v>100</v>
      </c>
      <c r="D116" s="9"/>
      <c r="E116" s="10" t="s">
        <v>9</v>
      </c>
      <c r="F116" s="11"/>
      <c r="G116" s="11"/>
    </row>
    <row r="117" spans="1:7" ht="15">
      <c r="A117" s="12"/>
      <c r="B117" s="7" t="s">
        <v>101</v>
      </c>
      <c r="C117" s="8" t="s">
        <v>102</v>
      </c>
      <c r="D117" s="9">
        <v>10</v>
      </c>
      <c r="E117" s="10" t="s">
        <v>15</v>
      </c>
      <c r="F117" s="11">
        <v>152.52</v>
      </c>
      <c r="G117" s="11">
        <f t="shared" si="1"/>
        <v>1525</v>
      </c>
    </row>
    <row r="118" spans="1:7" ht="38.25">
      <c r="A118" s="12"/>
      <c r="B118" s="7">
        <v>8.7</v>
      </c>
      <c r="C118" s="8" t="s">
        <v>103</v>
      </c>
      <c r="D118" s="9"/>
      <c r="E118" s="10" t="s">
        <v>9</v>
      </c>
      <c r="F118" s="11"/>
      <c r="G118" s="11"/>
    </row>
    <row r="119" spans="1:7" ht="15">
      <c r="A119" s="12"/>
      <c r="B119" s="7" t="s">
        <v>734</v>
      </c>
      <c r="C119" s="8" t="s">
        <v>105</v>
      </c>
      <c r="D119" s="9"/>
      <c r="E119" s="10" t="s">
        <v>9</v>
      </c>
      <c r="F119" s="11"/>
      <c r="G119" s="11"/>
    </row>
    <row r="120" spans="1:7" ht="15">
      <c r="A120" s="12"/>
      <c r="B120" s="7" t="s">
        <v>735</v>
      </c>
      <c r="C120" s="8" t="s">
        <v>106</v>
      </c>
      <c r="D120" s="9">
        <v>50</v>
      </c>
      <c r="E120" s="10" t="s">
        <v>21</v>
      </c>
      <c r="F120" s="11">
        <v>161.85</v>
      </c>
      <c r="G120" s="11">
        <f t="shared" si="1"/>
        <v>8093</v>
      </c>
    </row>
    <row r="121" spans="1:7" ht="51">
      <c r="A121" s="12"/>
      <c r="B121" s="7">
        <v>8.8</v>
      </c>
      <c r="C121" s="8" t="s">
        <v>736</v>
      </c>
      <c r="D121" s="9"/>
      <c r="E121" s="10" t="s">
        <v>9</v>
      </c>
      <c r="F121" s="11"/>
      <c r="G121" s="11"/>
    </row>
    <row r="122" spans="1:7" ht="15">
      <c r="A122" s="12"/>
      <c r="B122" s="7" t="s">
        <v>104</v>
      </c>
      <c r="C122" s="8" t="s">
        <v>737</v>
      </c>
      <c r="D122" s="9">
        <v>25</v>
      </c>
      <c r="E122" s="10" t="s">
        <v>21</v>
      </c>
      <c r="F122" s="11">
        <v>327.18</v>
      </c>
      <c r="G122" s="11">
        <f t="shared" si="1"/>
        <v>8180</v>
      </c>
    </row>
    <row r="123" spans="1:7" ht="15">
      <c r="A123" s="12"/>
      <c r="B123" s="7" t="s">
        <v>595</v>
      </c>
      <c r="C123" s="8" t="s">
        <v>738</v>
      </c>
      <c r="D123" s="9">
        <v>10</v>
      </c>
      <c r="E123" s="10" t="s">
        <v>21</v>
      </c>
      <c r="F123" s="11">
        <v>420.99</v>
      </c>
      <c r="G123" s="11">
        <f t="shared" si="1"/>
        <v>4210</v>
      </c>
    </row>
    <row r="124" spans="1:7" ht="51">
      <c r="A124" s="12"/>
      <c r="B124" s="7">
        <v>8.9</v>
      </c>
      <c r="C124" s="8" t="s">
        <v>107</v>
      </c>
      <c r="D124" s="9"/>
      <c r="E124" s="10" t="s">
        <v>9</v>
      </c>
      <c r="F124" s="11"/>
      <c r="G124" s="11"/>
    </row>
    <row r="125" spans="1:7" ht="15">
      <c r="A125" s="12"/>
      <c r="B125" s="7" t="s">
        <v>108</v>
      </c>
      <c r="C125" s="8" t="s">
        <v>109</v>
      </c>
      <c r="D125" s="9">
        <v>10</v>
      </c>
      <c r="E125" s="10" t="s">
        <v>110</v>
      </c>
      <c r="F125" s="11">
        <v>144.93</v>
      </c>
      <c r="G125" s="11">
        <f t="shared" si="1"/>
        <v>1449</v>
      </c>
    </row>
    <row r="126" spans="1:7" ht="63.75">
      <c r="A126" s="12"/>
      <c r="B126" s="7">
        <v>8.1</v>
      </c>
      <c r="C126" s="8" t="s">
        <v>111</v>
      </c>
      <c r="D126" s="9">
        <v>10</v>
      </c>
      <c r="E126" s="10" t="s">
        <v>15</v>
      </c>
      <c r="F126" s="11">
        <v>1269.92</v>
      </c>
      <c r="G126" s="11">
        <f t="shared" si="1"/>
        <v>12699</v>
      </c>
    </row>
    <row r="127" spans="1:7" ht="51">
      <c r="A127" s="12"/>
      <c r="B127" s="7">
        <v>8.11</v>
      </c>
      <c r="C127" s="8" t="s">
        <v>596</v>
      </c>
      <c r="D127" s="9"/>
      <c r="E127" s="10" t="s">
        <v>9</v>
      </c>
      <c r="F127" s="11"/>
      <c r="G127" s="11"/>
    </row>
    <row r="128" spans="1:7" ht="15">
      <c r="A128" s="12"/>
      <c r="B128" s="7" t="s">
        <v>112</v>
      </c>
      <c r="C128" s="8" t="s">
        <v>597</v>
      </c>
      <c r="D128" s="9">
        <v>10</v>
      </c>
      <c r="E128" s="10" t="s">
        <v>15</v>
      </c>
      <c r="F128" s="11">
        <v>993.73</v>
      </c>
      <c r="G128" s="11">
        <f t="shared" si="1"/>
        <v>9937</v>
      </c>
    </row>
    <row r="129" spans="1:7" ht="15">
      <c r="A129" s="12"/>
      <c r="B129" s="7" t="s">
        <v>739</v>
      </c>
      <c r="C129" s="8" t="s">
        <v>598</v>
      </c>
      <c r="D129" s="9">
        <v>10</v>
      </c>
      <c r="E129" s="10" t="s">
        <v>15</v>
      </c>
      <c r="F129" s="11">
        <v>685</v>
      </c>
      <c r="G129" s="11">
        <f t="shared" si="1"/>
        <v>6850</v>
      </c>
    </row>
    <row r="130" spans="1:7" ht="25.5">
      <c r="A130" s="12"/>
      <c r="B130" s="7">
        <v>8.12</v>
      </c>
      <c r="C130" s="8" t="s">
        <v>119</v>
      </c>
      <c r="D130" s="9"/>
      <c r="E130" s="10" t="s">
        <v>9</v>
      </c>
      <c r="F130" s="11"/>
      <c r="G130" s="11"/>
    </row>
    <row r="131" spans="1:7" ht="15">
      <c r="A131" s="12"/>
      <c r="B131" s="7" t="s">
        <v>740</v>
      </c>
      <c r="C131" s="8" t="s">
        <v>123</v>
      </c>
      <c r="D131" s="9">
        <v>10</v>
      </c>
      <c r="E131" s="10" t="s">
        <v>23</v>
      </c>
      <c r="F131" s="11">
        <v>262.91</v>
      </c>
      <c r="G131" s="11">
        <f t="shared" si="1"/>
        <v>2629</v>
      </c>
    </row>
    <row r="132" spans="1:7" ht="15">
      <c r="A132" s="12"/>
      <c r="B132" s="7" t="s">
        <v>741</v>
      </c>
      <c r="C132" s="8" t="s">
        <v>124</v>
      </c>
      <c r="D132" s="9">
        <v>10</v>
      </c>
      <c r="E132" s="10" t="s">
        <v>23</v>
      </c>
      <c r="F132" s="11">
        <v>203.11</v>
      </c>
      <c r="G132" s="11">
        <f t="shared" si="1"/>
        <v>2031</v>
      </c>
    </row>
    <row r="133" spans="1:7" ht="63.75">
      <c r="A133" s="12"/>
      <c r="B133" s="7">
        <v>8.13</v>
      </c>
      <c r="C133" s="8" t="s">
        <v>129</v>
      </c>
      <c r="D133" s="9">
        <v>10</v>
      </c>
      <c r="E133" s="10" t="s">
        <v>23</v>
      </c>
      <c r="F133" s="11">
        <v>879.87</v>
      </c>
      <c r="G133" s="11">
        <f t="shared" si="1"/>
        <v>8799</v>
      </c>
    </row>
    <row r="134" spans="1:7" ht="25.5">
      <c r="A134" s="12"/>
      <c r="B134" s="7">
        <v>8.14</v>
      </c>
      <c r="C134" s="8" t="s">
        <v>742</v>
      </c>
      <c r="D134" s="9">
        <v>10</v>
      </c>
      <c r="E134" s="10" t="s">
        <v>23</v>
      </c>
      <c r="F134" s="11">
        <v>66.37</v>
      </c>
      <c r="G134" s="11">
        <f t="shared" si="1"/>
        <v>664</v>
      </c>
    </row>
    <row r="135" spans="1:7" ht="15.75" customHeight="1">
      <c r="A135" s="12"/>
      <c r="B135" s="7">
        <v>8.15</v>
      </c>
      <c r="C135" s="8" t="s">
        <v>743</v>
      </c>
      <c r="D135" s="9"/>
      <c r="E135" s="10" t="s">
        <v>9</v>
      </c>
      <c r="F135" s="11"/>
      <c r="G135" s="11"/>
    </row>
    <row r="136" spans="1:7" ht="15">
      <c r="A136" s="7"/>
      <c r="B136" s="8" t="s">
        <v>120</v>
      </c>
      <c r="C136" s="8" t="s">
        <v>117</v>
      </c>
      <c r="D136" s="10">
        <v>10</v>
      </c>
      <c r="E136" s="11" t="s">
        <v>23</v>
      </c>
      <c r="F136" s="11">
        <v>103.55</v>
      </c>
      <c r="G136" s="11">
        <f t="shared" si="1"/>
        <v>1036</v>
      </c>
    </row>
    <row r="137" spans="1:7" ht="15">
      <c r="A137" s="7"/>
      <c r="B137" s="8" t="s">
        <v>122</v>
      </c>
      <c r="C137" s="8" t="s">
        <v>118</v>
      </c>
      <c r="D137" s="10">
        <v>10</v>
      </c>
      <c r="E137" s="11" t="s">
        <v>23</v>
      </c>
      <c r="F137" s="11">
        <v>93.77</v>
      </c>
      <c r="G137" s="11">
        <f aca="true" t="shared" si="2" ref="G137:G200">ROUND(D137*F137,0)</f>
        <v>938</v>
      </c>
    </row>
    <row r="138" spans="1:7" ht="43.5" customHeight="1">
      <c r="A138" s="7"/>
      <c r="B138" s="8">
        <v>8.16</v>
      </c>
      <c r="C138" s="8" t="s">
        <v>744</v>
      </c>
      <c r="D138" s="10">
        <v>10</v>
      </c>
      <c r="E138" s="11" t="s">
        <v>23</v>
      </c>
      <c r="F138" s="11">
        <v>707.1</v>
      </c>
      <c r="G138" s="11">
        <f t="shared" si="2"/>
        <v>7071</v>
      </c>
    </row>
    <row r="139" spans="1:7" ht="28.5" customHeight="1">
      <c r="A139" s="7"/>
      <c r="B139" s="8">
        <v>8.17</v>
      </c>
      <c r="C139" s="8" t="s">
        <v>745</v>
      </c>
      <c r="D139" s="10">
        <v>10</v>
      </c>
      <c r="E139" s="11" t="s">
        <v>23</v>
      </c>
      <c r="F139" s="11">
        <v>742.26</v>
      </c>
      <c r="G139" s="11">
        <f t="shared" si="2"/>
        <v>7423</v>
      </c>
    </row>
    <row r="140" spans="1:7" ht="38.25">
      <c r="A140" s="7"/>
      <c r="B140" s="8">
        <v>8.18</v>
      </c>
      <c r="C140" s="8" t="s">
        <v>746</v>
      </c>
      <c r="D140" s="10"/>
      <c r="E140" s="11" t="s">
        <v>9</v>
      </c>
      <c r="F140" s="11"/>
      <c r="G140" s="11"/>
    </row>
    <row r="141" spans="1:7" ht="15">
      <c r="A141" s="7"/>
      <c r="B141" s="8" t="s">
        <v>126</v>
      </c>
      <c r="C141" s="8" t="s">
        <v>747</v>
      </c>
      <c r="D141" s="10">
        <v>10</v>
      </c>
      <c r="E141" s="11" t="s">
        <v>23</v>
      </c>
      <c r="F141" s="11">
        <v>226.08</v>
      </c>
      <c r="G141" s="11">
        <f t="shared" si="2"/>
        <v>2261</v>
      </c>
    </row>
    <row r="142" spans="1:7" ht="15.75" customHeight="1">
      <c r="A142" s="7"/>
      <c r="B142" s="8" t="s">
        <v>127</v>
      </c>
      <c r="C142" s="8" t="s">
        <v>748</v>
      </c>
      <c r="D142" s="10">
        <v>10</v>
      </c>
      <c r="E142" s="11" t="s">
        <v>23</v>
      </c>
      <c r="F142" s="11">
        <v>237.83</v>
      </c>
      <c r="G142" s="11">
        <f t="shared" si="2"/>
        <v>2378</v>
      </c>
    </row>
    <row r="143" spans="1:7" ht="25.5">
      <c r="A143" s="7"/>
      <c r="B143" s="8">
        <v>8.19</v>
      </c>
      <c r="C143" s="8" t="s">
        <v>603</v>
      </c>
      <c r="D143" s="10"/>
      <c r="E143" s="11" t="s">
        <v>9</v>
      </c>
      <c r="F143" s="11"/>
      <c r="G143" s="11"/>
    </row>
    <row r="144" spans="1:7" ht="15">
      <c r="A144" s="7"/>
      <c r="B144" s="8" t="s">
        <v>599</v>
      </c>
      <c r="C144" s="8" t="s">
        <v>115</v>
      </c>
      <c r="D144" s="10">
        <v>10</v>
      </c>
      <c r="E144" s="11" t="s">
        <v>23</v>
      </c>
      <c r="F144" s="11">
        <v>198.24</v>
      </c>
      <c r="G144" s="11">
        <f t="shared" si="2"/>
        <v>1982</v>
      </c>
    </row>
    <row r="145" spans="1:7" ht="15">
      <c r="A145" s="7"/>
      <c r="B145" s="8" t="s">
        <v>600</v>
      </c>
      <c r="C145" s="8" t="s">
        <v>116</v>
      </c>
      <c r="D145" s="10">
        <v>10</v>
      </c>
      <c r="E145" s="11" t="s">
        <v>23</v>
      </c>
      <c r="F145" s="11">
        <v>174.35</v>
      </c>
      <c r="G145" s="11">
        <f t="shared" si="2"/>
        <v>1744</v>
      </c>
    </row>
    <row r="146" spans="1:7" ht="51">
      <c r="A146" s="7"/>
      <c r="B146" s="8">
        <v>8.2</v>
      </c>
      <c r="C146" s="8" t="s">
        <v>130</v>
      </c>
      <c r="D146" s="10"/>
      <c r="E146" s="11" t="s">
        <v>9</v>
      </c>
      <c r="F146" s="11"/>
      <c r="G146" s="11"/>
    </row>
    <row r="147" spans="1:7" ht="15">
      <c r="A147" s="7"/>
      <c r="B147" s="8" t="s">
        <v>601</v>
      </c>
      <c r="C147" s="8" t="s">
        <v>113</v>
      </c>
      <c r="D147" s="10">
        <v>10</v>
      </c>
      <c r="E147" s="11" t="s">
        <v>23</v>
      </c>
      <c r="F147" s="11">
        <v>225.47</v>
      </c>
      <c r="G147" s="11">
        <f t="shared" si="2"/>
        <v>2255</v>
      </c>
    </row>
    <row r="148" spans="1:7" ht="16.5" customHeight="1">
      <c r="A148" s="7"/>
      <c r="B148" s="8" t="s">
        <v>602</v>
      </c>
      <c r="C148" s="8" t="s">
        <v>114</v>
      </c>
      <c r="D148" s="10">
        <v>10</v>
      </c>
      <c r="E148" s="11" t="s">
        <v>23</v>
      </c>
      <c r="F148" s="11">
        <v>203.15</v>
      </c>
      <c r="G148" s="11">
        <f t="shared" si="2"/>
        <v>2032</v>
      </c>
    </row>
    <row r="149" spans="1:7" ht="16.5" customHeight="1">
      <c r="A149" s="7"/>
      <c r="B149" s="8">
        <v>8.21</v>
      </c>
      <c r="C149" s="8" t="s">
        <v>131</v>
      </c>
      <c r="D149" s="10"/>
      <c r="E149" s="11" t="s">
        <v>9</v>
      </c>
      <c r="F149" s="11"/>
      <c r="G149" s="11"/>
    </row>
    <row r="150" spans="1:7" ht="15">
      <c r="A150" s="7"/>
      <c r="B150" s="8" t="s">
        <v>749</v>
      </c>
      <c r="C150" s="8" t="s">
        <v>121</v>
      </c>
      <c r="D150" s="10">
        <v>10</v>
      </c>
      <c r="E150" s="11" t="s">
        <v>23</v>
      </c>
      <c r="F150" s="11">
        <v>90.79</v>
      </c>
      <c r="G150" s="11">
        <f t="shared" si="2"/>
        <v>908</v>
      </c>
    </row>
    <row r="151" spans="1:7" ht="15">
      <c r="A151" s="7"/>
      <c r="B151" s="8" t="s">
        <v>750</v>
      </c>
      <c r="C151" s="8" t="s">
        <v>123</v>
      </c>
      <c r="D151" s="10">
        <v>10</v>
      </c>
      <c r="E151" s="11" t="s">
        <v>23</v>
      </c>
      <c r="F151" s="11">
        <v>78.91</v>
      </c>
      <c r="G151" s="11">
        <f t="shared" si="2"/>
        <v>789</v>
      </c>
    </row>
    <row r="152" spans="1:7" ht="15">
      <c r="A152" s="7"/>
      <c r="B152" s="8" t="s">
        <v>751</v>
      </c>
      <c r="C152" s="8" t="s">
        <v>124</v>
      </c>
      <c r="D152" s="10">
        <v>10</v>
      </c>
      <c r="E152" s="11" t="s">
        <v>23</v>
      </c>
      <c r="F152" s="11">
        <v>65.76</v>
      </c>
      <c r="G152" s="11">
        <f t="shared" si="2"/>
        <v>658</v>
      </c>
    </row>
    <row r="153" spans="1:7" ht="15">
      <c r="A153" s="7"/>
      <c r="B153" s="8" t="s">
        <v>752</v>
      </c>
      <c r="C153" s="8" t="s">
        <v>125</v>
      </c>
      <c r="D153" s="10">
        <v>10</v>
      </c>
      <c r="E153" s="11" t="s">
        <v>23</v>
      </c>
      <c r="F153" s="11">
        <v>50.98</v>
      </c>
      <c r="G153" s="11">
        <f t="shared" si="2"/>
        <v>510</v>
      </c>
    </row>
    <row r="154" spans="1:7" ht="28.5" customHeight="1">
      <c r="A154" s="7"/>
      <c r="B154" s="8">
        <v>8.22</v>
      </c>
      <c r="C154" s="8" t="s">
        <v>134</v>
      </c>
      <c r="D154" s="10"/>
      <c r="E154" s="11" t="s">
        <v>9</v>
      </c>
      <c r="F154" s="11"/>
      <c r="G154" s="11"/>
    </row>
    <row r="155" spans="1:7" ht="15">
      <c r="A155" s="7"/>
      <c r="B155" s="8" t="s">
        <v>132</v>
      </c>
      <c r="C155" s="8" t="s">
        <v>115</v>
      </c>
      <c r="D155" s="10">
        <v>10</v>
      </c>
      <c r="E155" s="11" t="s">
        <v>23</v>
      </c>
      <c r="F155" s="11">
        <v>52.3</v>
      </c>
      <c r="G155" s="11">
        <f t="shared" si="2"/>
        <v>523</v>
      </c>
    </row>
    <row r="156" spans="1:7" ht="15">
      <c r="A156" s="7"/>
      <c r="B156" s="8" t="s">
        <v>133</v>
      </c>
      <c r="C156" s="8" t="s">
        <v>116</v>
      </c>
      <c r="D156" s="10">
        <v>10</v>
      </c>
      <c r="E156" s="11" t="s">
        <v>23</v>
      </c>
      <c r="F156" s="11">
        <v>46.33</v>
      </c>
      <c r="G156" s="11">
        <f t="shared" si="2"/>
        <v>463</v>
      </c>
    </row>
    <row r="157" spans="1:7" ht="53.25" customHeight="1">
      <c r="A157" s="7"/>
      <c r="B157" s="8">
        <v>8.23</v>
      </c>
      <c r="C157" s="8" t="s">
        <v>135</v>
      </c>
      <c r="D157" s="10"/>
      <c r="E157" s="11" t="s">
        <v>9</v>
      </c>
      <c r="F157" s="11"/>
      <c r="G157" s="11"/>
    </row>
    <row r="158" spans="1:7" ht="15">
      <c r="A158" s="7"/>
      <c r="B158" s="8" t="s">
        <v>753</v>
      </c>
      <c r="C158" s="8" t="s">
        <v>137</v>
      </c>
      <c r="D158" s="10">
        <v>10</v>
      </c>
      <c r="E158" s="11" t="s">
        <v>23</v>
      </c>
      <c r="F158" s="11">
        <v>29.76</v>
      </c>
      <c r="G158" s="11">
        <f t="shared" si="2"/>
        <v>298</v>
      </c>
    </row>
    <row r="159" spans="1:7" ht="15">
      <c r="A159" s="7"/>
      <c r="B159" s="8" t="s">
        <v>754</v>
      </c>
      <c r="C159" s="8" t="s">
        <v>139</v>
      </c>
      <c r="D159" s="10">
        <v>10</v>
      </c>
      <c r="E159" s="11" t="s">
        <v>23</v>
      </c>
      <c r="F159" s="11">
        <v>54.4</v>
      </c>
      <c r="G159" s="11">
        <f t="shared" si="2"/>
        <v>544</v>
      </c>
    </row>
    <row r="160" spans="1:7" ht="63.75">
      <c r="A160" s="7"/>
      <c r="B160" s="8">
        <v>8.24</v>
      </c>
      <c r="C160" s="8" t="s">
        <v>755</v>
      </c>
      <c r="D160" s="10">
        <v>10</v>
      </c>
      <c r="E160" s="11" t="s">
        <v>21</v>
      </c>
      <c r="F160" s="11">
        <v>69.13</v>
      </c>
      <c r="G160" s="11">
        <f t="shared" si="2"/>
        <v>691</v>
      </c>
    </row>
    <row r="161" spans="1:7" ht="38.25">
      <c r="A161" s="7"/>
      <c r="B161" s="8">
        <v>8.25</v>
      </c>
      <c r="C161" s="8" t="s">
        <v>140</v>
      </c>
      <c r="D161" s="10"/>
      <c r="E161" s="11" t="s">
        <v>9</v>
      </c>
      <c r="F161" s="11"/>
      <c r="G161" s="11"/>
    </row>
    <row r="162" spans="1:7" ht="15">
      <c r="A162" s="7"/>
      <c r="B162" s="8" t="s">
        <v>136</v>
      </c>
      <c r="C162" s="8" t="s">
        <v>605</v>
      </c>
      <c r="D162" s="10">
        <v>10</v>
      </c>
      <c r="E162" s="11" t="s">
        <v>23</v>
      </c>
      <c r="F162" s="11">
        <v>34.23</v>
      </c>
      <c r="G162" s="11">
        <f t="shared" si="2"/>
        <v>342</v>
      </c>
    </row>
    <row r="163" spans="1:7" ht="14.25" customHeight="1">
      <c r="A163" s="7"/>
      <c r="B163" s="8" t="s">
        <v>138</v>
      </c>
      <c r="C163" s="8" t="s">
        <v>142</v>
      </c>
      <c r="D163" s="10">
        <v>10</v>
      </c>
      <c r="E163" s="11" t="s">
        <v>23</v>
      </c>
      <c r="F163" s="11">
        <v>27.22</v>
      </c>
      <c r="G163" s="11">
        <f t="shared" si="2"/>
        <v>272</v>
      </c>
    </row>
    <row r="164" spans="1:7" ht="38.25">
      <c r="A164" s="7"/>
      <c r="B164" s="8">
        <v>8.26</v>
      </c>
      <c r="C164" s="8" t="s">
        <v>143</v>
      </c>
      <c r="D164" s="10">
        <v>10</v>
      </c>
      <c r="E164" s="11" t="s">
        <v>144</v>
      </c>
      <c r="F164" s="11">
        <v>297.89</v>
      </c>
      <c r="G164" s="11">
        <f t="shared" si="2"/>
        <v>2979</v>
      </c>
    </row>
    <row r="165" spans="1:7" ht="51">
      <c r="A165" s="7"/>
      <c r="B165" s="8">
        <v>8.27</v>
      </c>
      <c r="C165" s="8" t="s">
        <v>145</v>
      </c>
      <c r="D165" s="10">
        <v>10</v>
      </c>
      <c r="E165" s="11" t="s">
        <v>23</v>
      </c>
      <c r="F165" s="11">
        <v>12.97</v>
      </c>
      <c r="G165" s="11">
        <f t="shared" si="2"/>
        <v>130</v>
      </c>
    </row>
    <row r="166" spans="1:7" ht="63.75">
      <c r="A166" s="7"/>
      <c r="B166" s="8">
        <v>8.28</v>
      </c>
      <c r="C166" s="8" t="s">
        <v>147</v>
      </c>
      <c r="D166" s="10"/>
      <c r="E166" s="11" t="s">
        <v>9</v>
      </c>
      <c r="F166" s="11"/>
      <c r="G166" s="11"/>
    </row>
    <row r="167" spans="1:7" ht="15">
      <c r="A167" s="7"/>
      <c r="B167" s="8" t="s">
        <v>756</v>
      </c>
      <c r="C167" s="8" t="s">
        <v>148</v>
      </c>
      <c r="D167" s="10">
        <v>10</v>
      </c>
      <c r="E167" s="11" t="s">
        <v>15</v>
      </c>
      <c r="F167" s="11">
        <v>629.24</v>
      </c>
      <c r="G167" s="11">
        <f t="shared" si="2"/>
        <v>6292</v>
      </c>
    </row>
    <row r="168" spans="1:7" ht="51">
      <c r="A168" s="7"/>
      <c r="B168" s="8">
        <v>8.29</v>
      </c>
      <c r="C168" s="8" t="s">
        <v>757</v>
      </c>
      <c r="D168" s="10"/>
      <c r="E168" s="11" t="s">
        <v>9</v>
      </c>
      <c r="F168" s="11"/>
      <c r="G168" s="11"/>
    </row>
    <row r="169" spans="1:7" ht="15">
      <c r="A169" s="7"/>
      <c r="B169" s="8" t="s">
        <v>141</v>
      </c>
      <c r="C169" s="8" t="s">
        <v>597</v>
      </c>
      <c r="D169" s="10">
        <v>10</v>
      </c>
      <c r="E169" s="11" t="s">
        <v>15</v>
      </c>
      <c r="F169" s="11">
        <v>1186.84</v>
      </c>
      <c r="G169" s="11">
        <f t="shared" si="2"/>
        <v>11868</v>
      </c>
    </row>
    <row r="170" spans="1:7" ht="15">
      <c r="A170" s="7"/>
      <c r="B170" s="8" t="s">
        <v>604</v>
      </c>
      <c r="C170" s="8" t="s">
        <v>598</v>
      </c>
      <c r="D170" s="10">
        <v>10</v>
      </c>
      <c r="E170" s="11" t="s">
        <v>15</v>
      </c>
      <c r="F170" s="11">
        <v>878.12</v>
      </c>
      <c r="G170" s="11">
        <f t="shared" si="2"/>
        <v>8781</v>
      </c>
    </row>
    <row r="171" spans="1:7" ht="178.5">
      <c r="A171" s="7"/>
      <c r="B171" s="8">
        <v>8.3</v>
      </c>
      <c r="C171" s="8" t="s">
        <v>758</v>
      </c>
      <c r="D171" s="10">
        <v>10</v>
      </c>
      <c r="E171" s="11" t="s">
        <v>21</v>
      </c>
      <c r="F171" s="11">
        <v>400.52</v>
      </c>
      <c r="G171" s="11">
        <f t="shared" si="2"/>
        <v>4005</v>
      </c>
    </row>
    <row r="172" spans="1:7" ht="280.5">
      <c r="A172" s="7"/>
      <c r="B172" s="8">
        <v>8.31</v>
      </c>
      <c r="C172" s="8" t="s">
        <v>759</v>
      </c>
      <c r="D172" s="10"/>
      <c r="E172" s="11" t="s">
        <v>9</v>
      </c>
      <c r="F172" s="11"/>
      <c r="G172" s="11"/>
    </row>
    <row r="173" spans="1:7" ht="15">
      <c r="A173" s="7"/>
      <c r="B173" s="8" t="s">
        <v>760</v>
      </c>
      <c r="C173" s="8" t="s">
        <v>761</v>
      </c>
      <c r="D173" s="10">
        <v>10</v>
      </c>
      <c r="E173" s="11" t="s">
        <v>15</v>
      </c>
      <c r="F173" s="11">
        <v>2841.56</v>
      </c>
      <c r="G173" s="11">
        <f t="shared" si="2"/>
        <v>28416</v>
      </c>
    </row>
    <row r="174" spans="1:7" ht="15">
      <c r="A174" s="7"/>
      <c r="B174" s="8" t="s">
        <v>762</v>
      </c>
      <c r="C174" s="8" t="s">
        <v>763</v>
      </c>
      <c r="D174" s="10">
        <v>10</v>
      </c>
      <c r="E174" s="11" t="s">
        <v>15</v>
      </c>
      <c r="F174" s="11">
        <v>3369.44</v>
      </c>
      <c r="G174" s="11">
        <f t="shared" si="2"/>
        <v>33694</v>
      </c>
    </row>
    <row r="175" spans="1:7" ht="51">
      <c r="A175" s="7"/>
      <c r="B175" s="8">
        <v>8.32</v>
      </c>
      <c r="C175" s="8" t="s">
        <v>764</v>
      </c>
      <c r="D175" s="10"/>
      <c r="E175" s="11" t="s">
        <v>9</v>
      </c>
      <c r="F175" s="11"/>
      <c r="G175" s="11"/>
    </row>
    <row r="176" spans="1:7" ht="15">
      <c r="A176" s="7"/>
      <c r="B176" s="8" t="s">
        <v>146</v>
      </c>
      <c r="C176" s="8" t="s">
        <v>765</v>
      </c>
      <c r="D176" s="10">
        <v>10</v>
      </c>
      <c r="E176" s="11" t="s">
        <v>23</v>
      </c>
      <c r="F176" s="11">
        <v>262.95</v>
      </c>
      <c r="G176" s="11">
        <f t="shared" si="2"/>
        <v>2630</v>
      </c>
    </row>
    <row r="177" spans="1:7" ht="15">
      <c r="A177" s="7"/>
      <c r="B177" s="8" t="s">
        <v>766</v>
      </c>
      <c r="C177" s="8" t="s">
        <v>150</v>
      </c>
      <c r="D177" s="10">
        <v>10</v>
      </c>
      <c r="E177" s="11" t="s">
        <v>23</v>
      </c>
      <c r="F177" s="11">
        <v>292.28</v>
      </c>
      <c r="G177" s="11">
        <f t="shared" si="2"/>
        <v>2923</v>
      </c>
    </row>
    <row r="178" spans="1:7" ht="15">
      <c r="A178" s="7"/>
      <c r="B178" s="8" t="s">
        <v>767</v>
      </c>
      <c r="C178" s="8" t="s">
        <v>606</v>
      </c>
      <c r="D178" s="10">
        <v>10</v>
      </c>
      <c r="E178" s="11" t="s">
        <v>23</v>
      </c>
      <c r="F178" s="11">
        <v>309.86</v>
      </c>
      <c r="G178" s="11">
        <f t="shared" si="2"/>
        <v>3099</v>
      </c>
    </row>
    <row r="179" spans="1:7" ht="38.25">
      <c r="A179" s="7"/>
      <c r="B179" s="8">
        <v>8.33</v>
      </c>
      <c r="C179" s="8" t="s">
        <v>768</v>
      </c>
      <c r="D179" s="10">
        <v>10</v>
      </c>
      <c r="E179" s="11" t="s">
        <v>23</v>
      </c>
      <c r="F179" s="11">
        <v>164.62</v>
      </c>
      <c r="G179" s="11">
        <f t="shared" si="2"/>
        <v>1646</v>
      </c>
    </row>
    <row r="180" spans="1:7" ht="38.25">
      <c r="A180" s="7"/>
      <c r="B180" s="8">
        <v>8.34</v>
      </c>
      <c r="C180" s="8" t="s">
        <v>769</v>
      </c>
      <c r="D180" s="10">
        <v>10</v>
      </c>
      <c r="E180" s="11" t="s">
        <v>23</v>
      </c>
      <c r="F180" s="11">
        <v>135.33</v>
      </c>
      <c r="G180" s="11">
        <f t="shared" si="2"/>
        <v>1353</v>
      </c>
    </row>
    <row r="181" spans="1:7" ht="25.5">
      <c r="A181" s="7"/>
      <c r="B181" s="8">
        <v>8.35</v>
      </c>
      <c r="C181" s="8" t="s">
        <v>770</v>
      </c>
      <c r="D181" s="10">
        <v>10</v>
      </c>
      <c r="E181" s="11" t="s">
        <v>23</v>
      </c>
      <c r="F181" s="11">
        <v>77.81</v>
      </c>
      <c r="G181" s="11">
        <f t="shared" si="2"/>
        <v>778</v>
      </c>
    </row>
    <row r="182" spans="1:7" ht="15">
      <c r="A182" s="7"/>
      <c r="B182" s="8">
        <v>9</v>
      </c>
      <c r="C182" s="8" t="s">
        <v>151</v>
      </c>
      <c r="D182" s="10"/>
      <c r="E182" s="11" t="s">
        <v>9</v>
      </c>
      <c r="F182" s="11"/>
      <c r="G182" s="11"/>
    </row>
    <row r="183" spans="1:7" ht="51">
      <c r="A183" s="7"/>
      <c r="B183" s="8">
        <v>9.1</v>
      </c>
      <c r="C183" s="8" t="s">
        <v>152</v>
      </c>
      <c r="D183" s="10">
        <v>1000</v>
      </c>
      <c r="E183" s="11" t="s">
        <v>110</v>
      </c>
      <c r="F183" s="11">
        <v>89.21</v>
      </c>
      <c r="G183" s="11">
        <f t="shared" si="2"/>
        <v>89210</v>
      </c>
    </row>
    <row r="184" spans="1:7" ht="76.5">
      <c r="A184" s="7"/>
      <c r="B184" s="8">
        <v>9.2</v>
      </c>
      <c r="C184" s="8" t="s">
        <v>771</v>
      </c>
      <c r="D184" s="10">
        <v>10</v>
      </c>
      <c r="E184" s="11" t="s">
        <v>15</v>
      </c>
      <c r="F184" s="11">
        <v>4377.07</v>
      </c>
      <c r="G184" s="11">
        <f t="shared" si="2"/>
        <v>43771</v>
      </c>
    </row>
    <row r="185" spans="1:7" ht="51.75" customHeight="1">
      <c r="A185" s="7"/>
      <c r="B185" s="8">
        <v>9.3</v>
      </c>
      <c r="C185" s="8" t="s">
        <v>153</v>
      </c>
      <c r="D185" s="10"/>
      <c r="E185" s="11" t="s">
        <v>9</v>
      </c>
      <c r="F185" s="11"/>
      <c r="G185" s="11"/>
    </row>
    <row r="186" spans="1:7" ht="15">
      <c r="A186" s="7"/>
      <c r="B186" s="8" t="s">
        <v>155</v>
      </c>
      <c r="C186" s="8" t="s">
        <v>772</v>
      </c>
      <c r="D186" s="10">
        <v>10</v>
      </c>
      <c r="E186" s="11" t="s">
        <v>15</v>
      </c>
      <c r="F186" s="11">
        <v>3882.63</v>
      </c>
      <c r="G186" s="11">
        <f t="shared" si="2"/>
        <v>38826</v>
      </c>
    </row>
    <row r="187" spans="1:7" ht="132.75" customHeight="1">
      <c r="A187" s="7"/>
      <c r="B187" s="8">
        <v>9.4</v>
      </c>
      <c r="C187" s="8" t="s">
        <v>154</v>
      </c>
      <c r="D187" s="10"/>
      <c r="E187" s="11" t="s">
        <v>9</v>
      </c>
      <c r="F187" s="11"/>
      <c r="G187" s="11"/>
    </row>
    <row r="188" spans="1:7" ht="15">
      <c r="A188" s="7"/>
      <c r="B188" s="8" t="s">
        <v>157</v>
      </c>
      <c r="C188" s="8" t="s">
        <v>607</v>
      </c>
      <c r="D188" s="10">
        <v>10</v>
      </c>
      <c r="E188" s="11" t="s">
        <v>15</v>
      </c>
      <c r="F188" s="11">
        <v>2581.41</v>
      </c>
      <c r="G188" s="11">
        <f t="shared" si="2"/>
        <v>25814</v>
      </c>
    </row>
    <row r="189" spans="1:7" ht="15">
      <c r="A189" s="7"/>
      <c r="B189" s="8" t="s">
        <v>773</v>
      </c>
      <c r="C189" s="8" t="s">
        <v>156</v>
      </c>
      <c r="D189" s="10">
        <v>10</v>
      </c>
      <c r="E189" s="11" t="s">
        <v>15</v>
      </c>
      <c r="F189" s="11">
        <v>2458.26</v>
      </c>
      <c r="G189" s="11">
        <f t="shared" si="2"/>
        <v>24583</v>
      </c>
    </row>
    <row r="190" spans="1:7" ht="127.5">
      <c r="A190" s="7"/>
      <c r="B190" s="8">
        <v>9.5</v>
      </c>
      <c r="C190" s="8" t="s">
        <v>774</v>
      </c>
      <c r="D190" s="10"/>
      <c r="E190" s="11" t="s">
        <v>9</v>
      </c>
      <c r="F190" s="11"/>
      <c r="G190" s="11"/>
    </row>
    <row r="191" spans="1:7" ht="40.5" customHeight="1">
      <c r="A191" s="7"/>
      <c r="B191" s="8" t="s">
        <v>160</v>
      </c>
      <c r="C191" s="8" t="s">
        <v>158</v>
      </c>
      <c r="D191" s="10">
        <v>50</v>
      </c>
      <c r="E191" s="11" t="s">
        <v>110</v>
      </c>
      <c r="F191" s="11">
        <v>145.98</v>
      </c>
      <c r="G191" s="11">
        <f t="shared" si="2"/>
        <v>7299</v>
      </c>
    </row>
    <row r="192" spans="1:7" ht="53.25" customHeight="1">
      <c r="A192" s="7"/>
      <c r="B192" s="8">
        <v>9.6</v>
      </c>
      <c r="C192" s="8" t="s">
        <v>159</v>
      </c>
      <c r="D192" s="10"/>
      <c r="E192" s="11" t="s">
        <v>9</v>
      </c>
      <c r="F192" s="11"/>
      <c r="G192" s="11"/>
    </row>
    <row r="193" spans="1:7" ht="38.25" customHeight="1">
      <c r="A193" s="7"/>
      <c r="B193" s="8" t="s">
        <v>161</v>
      </c>
      <c r="C193" s="8" t="s">
        <v>775</v>
      </c>
      <c r="D193" s="10">
        <v>50</v>
      </c>
      <c r="E193" s="11" t="s">
        <v>110</v>
      </c>
      <c r="F193" s="11">
        <v>93.33</v>
      </c>
      <c r="G193" s="11">
        <f t="shared" si="2"/>
        <v>4667</v>
      </c>
    </row>
    <row r="194" spans="1:7" ht="27" customHeight="1">
      <c r="A194" s="7"/>
      <c r="B194" s="8">
        <v>9.7</v>
      </c>
      <c r="C194" s="8" t="s">
        <v>776</v>
      </c>
      <c r="D194" s="10"/>
      <c r="E194" s="11" t="s">
        <v>9</v>
      </c>
      <c r="F194" s="11"/>
      <c r="G194" s="11"/>
    </row>
    <row r="195" spans="1:7" ht="15">
      <c r="A195" s="7"/>
      <c r="B195" s="8" t="s">
        <v>777</v>
      </c>
      <c r="C195" s="8" t="s">
        <v>778</v>
      </c>
      <c r="D195" s="10"/>
      <c r="E195" s="11" t="s">
        <v>9</v>
      </c>
      <c r="F195" s="11"/>
      <c r="G195" s="11"/>
    </row>
    <row r="196" spans="1:7" ht="21" customHeight="1">
      <c r="A196" s="7"/>
      <c r="B196" s="8" t="s">
        <v>779</v>
      </c>
      <c r="C196" s="8" t="s">
        <v>780</v>
      </c>
      <c r="D196" s="10">
        <v>10</v>
      </c>
      <c r="E196" s="11" t="s">
        <v>21</v>
      </c>
      <c r="F196" s="11">
        <v>366.15</v>
      </c>
      <c r="G196" s="11">
        <f t="shared" si="2"/>
        <v>3662</v>
      </c>
    </row>
    <row r="197" spans="1:7" ht="15">
      <c r="A197" s="7"/>
      <c r="B197" s="8" t="s">
        <v>781</v>
      </c>
      <c r="C197" s="8" t="s">
        <v>782</v>
      </c>
      <c r="D197" s="10"/>
      <c r="E197" s="11" t="s">
        <v>9</v>
      </c>
      <c r="F197" s="11"/>
      <c r="G197" s="11"/>
    </row>
    <row r="198" spans="1:7" ht="25.5">
      <c r="A198" s="7"/>
      <c r="B198" s="8" t="s">
        <v>783</v>
      </c>
      <c r="C198" s="8" t="s">
        <v>780</v>
      </c>
      <c r="D198" s="10">
        <v>10</v>
      </c>
      <c r="E198" s="11" t="s">
        <v>21</v>
      </c>
      <c r="F198" s="11">
        <v>389.6</v>
      </c>
      <c r="G198" s="11">
        <f t="shared" si="2"/>
        <v>3896</v>
      </c>
    </row>
    <row r="199" spans="1:7" ht="81" customHeight="1">
      <c r="A199" s="7"/>
      <c r="B199" s="8">
        <v>9.8</v>
      </c>
      <c r="C199" s="8" t="s">
        <v>784</v>
      </c>
      <c r="D199" s="10"/>
      <c r="E199" s="11" t="s">
        <v>9</v>
      </c>
      <c r="F199" s="11"/>
      <c r="G199" s="11"/>
    </row>
    <row r="200" spans="1:7" ht="42.75" customHeight="1">
      <c r="A200" s="7"/>
      <c r="B200" s="8" t="s">
        <v>785</v>
      </c>
      <c r="C200" s="8" t="s">
        <v>158</v>
      </c>
      <c r="D200" s="10">
        <v>10</v>
      </c>
      <c r="E200" s="11" t="s">
        <v>110</v>
      </c>
      <c r="F200" s="11">
        <v>120.38</v>
      </c>
      <c r="G200" s="11">
        <f t="shared" si="2"/>
        <v>1204</v>
      </c>
    </row>
    <row r="201" spans="1:7" ht="51">
      <c r="A201" s="7"/>
      <c r="B201" s="8">
        <v>9.9</v>
      </c>
      <c r="C201" s="8" t="s">
        <v>162</v>
      </c>
      <c r="D201" s="10"/>
      <c r="E201" s="11" t="s">
        <v>9</v>
      </c>
      <c r="F201" s="11"/>
      <c r="G201" s="11"/>
    </row>
    <row r="202" spans="1:7" ht="38.25">
      <c r="A202" s="7"/>
      <c r="B202" s="8" t="s">
        <v>163</v>
      </c>
      <c r="C202" s="8" t="s">
        <v>164</v>
      </c>
      <c r="D202" s="10">
        <v>1000</v>
      </c>
      <c r="E202" s="11" t="s">
        <v>110</v>
      </c>
      <c r="F202" s="11">
        <v>82.11</v>
      </c>
      <c r="G202" s="11">
        <f aca="true" t="shared" si="3" ref="G202:G264">ROUND(D202*F202,0)</f>
        <v>82110</v>
      </c>
    </row>
    <row r="203" spans="1:7" ht="25.5">
      <c r="A203" s="7"/>
      <c r="B203" s="8" t="s">
        <v>165</v>
      </c>
      <c r="C203" s="8" t="s">
        <v>166</v>
      </c>
      <c r="D203" s="10">
        <v>150</v>
      </c>
      <c r="E203" s="11" t="s">
        <v>110</v>
      </c>
      <c r="F203" s="11">
        <v>114.86</v>
      </c>
      <c r="G203" s="11">
        <f t="shared" si="3"/>
        <v>17229</v>
      </c>
    </row>
    <row r="204" spans="1:7" ht="51">
      <c r="A204" s="7"/>
      <c r="B204" s="8">
        <v>9.1</v>
      </c>
      <c r="C204" s="8" t="s">
        <v>167</v>
      </c>
      <c r="D204" s="10"/>
      <c r="E204" s="11" t="s">
        <v>9</v>
      </c>
      <c r="F204" s="11"/>
      <c r="G204" s="11"/>
    </row>
    <row r="205" spans="1:7" ht="15">
      <c r="A205" s="7"/>
      <c r="B205" s="8" t="s">
        <v>168</v>
      </c>
      <c r="C205" s="8" t="s">
        <v>169</v>
      </c>
      <c r="D205" s="10">
        <v>100</v>
      </c>
      <c r="E205" s="11" t="s">
        <v>110</v>
      </c>
      <c r="F205" s="11">
        <v>127.7</v>
      </c>
      <c r="G205" s="11">
        <f t="shared" si="3"/>
        <v>12770</v>
      </c>
    </row>
    <row r="206" spans="1:7" ht="81" customHeight="1">
      <c r="A206" s="7"/>
      <c r="B206" s="8">
        <v>9.11</v>
      </c>
      <c r="C206" s="8" t="s">
        <v>786</v>
      </c>
      <c r="D206" s="10"/>
      <c r="E206" s="11" t="s">
        <v>9</v>
      </c>
      <c r="F206" s="11"/>
      <c r="G206" s="11"/>
    </row>
    <row r="207" spans="1:7" ht="15">
      <c r="A207" s="7"/>
      <c r="B207" s="8" t="s">
        <v>170</v>
      </c>
      <c r="C207" s="8" t="s">
        <v>171</v>
      </c>
      <c r="D207" s="10">
        <v>10</v>
      </c>
      <c r="E207" s="11" t="s">
        <v>23</v>
      </c>
      <c r="F207" s="11">
        <v>95.57</v>
      </c>
      <c r="G207" s="11">
        <f t="shared" si="3"/>
        <v>956</v>
      </c>
    </row>
    <row r="208" spans="1:7" ht="15">
      <c r="A208" s="7"/>
      <c r="B208" s="8" t="s">
        <v>172</v>
      </c>
      <c r="C208" s="8" t="s">
        <v>787</v>
      </c>
      <c r="D208" s="10">
        <v>10</v>
      </c>
      <c r="E208" s="11" t="s">
        <v>23</v>
      </c>
      <c r="F208" s="11">
        <v>117.71</v>
      </c>
      <c r="G208" s="11">
        <f t="shared" si="3"/>
        <v>1177</v>
      </c>
    </row>
    <row r="209" spans="1:7" ht="15">
      <c r="A209" s="7"/>
      <c r="B209" s="8" t="s">
        <v>788</v>
      </c>
      <c r="C209" s="8" t="s">
        <v>173</v>
      </c>
      <c r="D209" s="10">
        <v>10</v>
      </c>
      <c r="E209" s="11" t="s">
        <v>23</v>
      </c>
      <c r="F209" s="11">
        <v>127.7</v>
      </c>
      <c r="G209" s="11">
        <f t="shared" si="3"/>
        <v>1277</v>
      </c>
    </row>
    <row r="210" spans="1:7" ht="148.5" customHeight="1">
      <c r="A210" s="7"/>
      <c r="B210" s="8">
        <v>9.12</v>
      </c>
      <c r="C210" s="8" t="s">
        <v>789</v>
      </c>
      <c r="D210" s="10">
        <v>50</v>
      </c>
      <c r="E210" s="11" t="s">
        <v>110</v>
      </c>
      <c r="F210" s="11">
        <v>504.55</v>
      </c>
      <c r="G210" s="11">
        <f t="shared" si="3"/>
        <v>25228</v>
      </c>
    </row>
    <row r="211" spans="1:7" ht="46.5" customHeight="1">
      <c r="A211" s="7"/>
      <c r="B211" s="8">
        <v>9.13</v>
      </c>
      <c r="C211" s="8" t="s">
        <v>608</v>
      </c>
      <c r="D211" s="10"/>
      <c r="E211" s="11" t="s">
        <v>9</v>
      </c>
      <c r="F211" s="11"/>
      <c r="G211" s="11"/>
    </row>
    <row r="212" spans="1:7" ht="25.5">
      <c r="A212" s="7"/>
      <c r="B212" s="8" t="s">
        <v>609</v>
      </c>
      <c r="C212" s="8" t="s">
        <v>610</v>
      </c>
      <c r="D212" s="10">
        <v>5</v>
      </c>
      <c r="E212" s="11" t="s">
        <v>15</v>
      </c>
      <c r="F212" s="11">
        <v>621.92</v>
      </c>
      <c r="G212" s="11">
        <f t="shared" si="3"/>
        <v>3110</v>
      </c>
    </row>
    <row r="213" spans="1:7" ht="25.5">
      <c r="A213" s="7"/>
      <c r="B213" s="8" t="s">
        <v>611</v>
      </c>
      <c r="C213" s="8" t="s">
        <v>612</v>
      </c>
      <c r="D213" s="10">
        <v>25</v>
      </c>
      <c r="E213" s="11" t="s">
        <v>15</v>
      </c>
      <c r="F213" s="11">
        <v>815.03</v>
      </c>
      <c r="G213" s="11">
        <f t="shared" si="3"/>
        <v>20376</v>
      </c>
    </row>
    <row r="214" spans="1:7" ht="38.25">
      <c r="A214" s="7"/>
      <c r="B214" s="8">
        <v>9.14</v>
      </c>
      <c r="C214" s="8" t="s">
        <v>174</v>
      </c>
      <c r="D214" s="10"/>
      <c r="E214" s="11" t="s">
        <v>9</v>
      </c>
      <c r="F214" s="11"/>
      <c r="G214" s="11"/>
    </row>
    <row r="215" spans="1:7" ht="15">
      <c r="A215" s="7"/>
      <c r="B215" s="8" t="s">
        <v>613</v>
      </c>
      <c r="C215" s="8" t="s">
        <v>175</v>
      </c>
      <c r="D215" s="10">
        <v>25</v>
      </c>
      <c r="E215" s="11" t="s">
        <v>15</v>
      </c>
      <c r="F215" s="11">
        <v>789.6</v>
      </c>
      <c r="G215" s="11">
        <f t="shared" si="3"/>
        <v>19740</v>
      </c>
    </row>
    <row r="216" spans="1:7" ht="15">
      <c r="A216" s="7"/>
      <c r="B216" s="8">
        <v>10</v>
      </c>
      <c r="C216" s="8" t="s">
        <v>176</v>
      </c>
      <c r="D216" s="10"/>
      <c r="E216" s="11" t="s">
        <v>9</v>
      </c>
      <c r="F216" s="11"/>
      <c r="G216" s="11"/>
    </row>
    <row r="217" spans="1:7" ht="51">
      <c r="A217" s="7"/>
      <c r="B217" s="8">
        <v>10.1</v>
      </c>
      <c r="C217" s="8" t="s">
        <v>177</v>
      </c>
      <c r="D217" s="10"/>
      <c r="E217" s="11" t="s">
        <v>9</v>
      </c>
      <c r="F217" s="11"/>
      <c r="G217" s="11"/>
    </row>
    <row r="218" spans="1:7" ht="15">
      <c r="A218" s="7"/>
      <c r="B218" s="8" t="s">
        <v>178</v>
      </c>
      <c r="C218" s="8" t="s">
        <v>179</v>
      </c>
      <c r="D218" s="10">
        <v>50</v>
      </c>
      <c r="E218" s="11" t="s">
        <v>15</v>
      </c>
      <c r="F218" s="11">
        <v>727.26</v>
      </c>
      <c r="G218" s="11">
        <f t="shared" si="3"/>
        <v>36363</v>
      </c>
    </row>
    <row r="219" spans="1:7" ht="51">
      <c r="A219" s="7"/>
      <c r="B219" s="8">
        <v>10.2</v>
      </c>
      <c r="C219" s="8" t="s">
        <v>180</v>
      </c>
      <c r="D219" s="10"/>
      <c r="E219" s="11" t="s">
        <v>9</v>
      </c>
      <c r="F219" s="11"/>
      <c r="G219" s="11"/>
    </row>
    <row r="220" spans="1:7" ht="15">
      <c r="A220" s="7"/>
      <c r="B220" s="8" t="s">
        <v>181</v>
      </c>
      <c r="C220" s="8" t="s">
        <v>182</v>
      </c>
      <c r="D220" s="10">
        <v>50</v>
      </c>
      <c r="E220" s="11" t="s">
        <v>15</v>
      </c>
      <c r="F220" s="11">
        <v>436.95</v>
      </c>
      <c r="G220" s="11">
        <f t="shared" si="3"/>
        <v>21848</v>
      </c>
    </row>
    <row r="221" spans="1:7" ht="30" customHeight="1">
      <c r="A221" s="7"/>
      <c r="B221" s="8">
        <v>10.3</v>
      </c>
      <c r="C221" s="8" t="s">
        <v>183</v>
      </c>
      <c r="D221" s="10">
        <v>20</v>
      </c>
      <c r="E221" s="11" t="s">
        <v>15</v>
      </c>
      <c r="F221" s="11">
        <v>749.05</v>
      </c>
      <c r="G221" s="11">
        <f t="shared" si="3"/>
        <v>14981</v>
      </c>
    </row>
    <row r="222" spans="1:7" ht="39" customHeight="1">
      <c r="A222" s="7"/>
      <c r="B222" s="8">
        <v>10.4</v>
      </c>
      <c r="C222" s="8" t="s">
        <v>184</v>
      </c>
      <c r="D222" s="10"/>
      <c r="E222" s="11" t="s">
        <v>9</v>
      </c>
      <c r="F222" s="11"/>
      <c r="G222" s="11"/>
    </row>
    <row r="223" spans="1:7" ht="15.75" customHeight="1">
      <c r="A223" s="7"/>
      <c r="B223" s="8" t="s">
        <v>790</v>
      </c>
      <c r="C223" s="8" t="s">
        <v>93</v>
      </c>
      <c r="D223" s="10">
        <v>10</v>
      </c>
      <c r="E223" s="11" t="s">
        <v>15</v>
      </c>
      <c r="F223" s="11">
        <v>456.94</v>
      </c>
      <c r="G223" s="11">
        <f t="shared" si="3"/>
        <v>4569</v>
      </c>
    </row>
    <row r="224" spans="1:7" ht="38.25">
      <c r="A224" s="7"/>
      <c r="B224" s="8">
        <v>10.5</v>
      </c>
      <c r="C224" s="8" t="s">
        <v>185</v>
      </c>
      <c r="D224" s="10">
        <v>5</v>
      </c>
      <c r="E224" s="11" t="s">
        <v>11</v>
      </c>
      <c r="F224" s="11">
        <v>6431.47</v>
      </c>
      <c r="G224" s="11">
        <f t="shared" si="3"/>
        <v>32157</v>
      </c>
    </row>
    <row r="225" spans="1:7" ht="127.5">
      <c r="A225" s="7"/>
      <c r="B225" s="8">
        <v>10.6</v>
      </c>
      <c r="C225" s="8" t="s">
        <v>791</v>
      </c>
      <c r="D225" s="10"/>
      <c r="E225" s="11" t="s">
        <v>9</v>
      </c>
      <c r="F225" s="11"/>
      <c r="G225" s="11"/>
    </row>
    <row r="226" spans="1:7" ht="25.5">
      <c r="A226" s="7"/>
      <c r="B226" s="8" t="s">
        <v>792</v>
      </c>
      <c r="C226" s="8" t="s">
        <v>187</v>
      </c>
      <c r="D226" s="10">
        <v>10</v>
      </c>
      <c r="E226" s="11" t="s">
        <v>15</v>
      </c>
      <c r="F226" s="11">
        <v>752.91</v>
      </c>
      <c r="G226" s="11">
        <f t="shared" si="3"/>
        <v>7529</v>
      </c>
    </row>
    <row r="227" spans="1:7" ht="89.25">
      <c r="A227" s="7"/>
      <c r="B227" s="8">
        <v>10.7</v>
      </c>
      <c r="C227" s="8" t="s">
        <v>188</v>
      </c>
      <c r="D227" s="10"/>
      <c r="E227" s="11" t="s">
        <v>9</v>
      </c>
      <c r="F227" s="11"/>
      <c r="G227" s="11"/>
    </row>
    <row r="228" spans="1:7" ht="25.5">
      <c r="A228" s="7"/>
      <c r="B228" s="8" t="s">
        <v>186</v>
      </c>
      <c r="C228" s="8" t="s">
        <v>190</v>
      </c>
      <c r="D228" s="10"/>
      <c r="E228" s="11" t="s">
        <v>9</v>
      </c>
      <c r="F228" s="11"/>
      <c r="G228" s="11"/>
    </row>
    <row r="229" spans="1:7" ht="25.5">
      <c r="A229" s="7"/>
      <c r="B229" s="8" t="s">
        <v>793</v>
      </c>
      <c r="C229" s="8" t="s">
        <v>614</v>
      </c>
      <c r="D229" s="10">
        <v>5</v>
      </c>
      <c r="E229" s="11" t="s">
        <v>15</v>
      </c>
      <c r="F229" s="11">
        <v>1225.95</v>
      </c>
      <c r="G229" s="11">
        <f t="shared" si="3"/>
        <v>6130</v>
      </c>
    </row>
    <row r="230" spans="1:7" ht="25.5">
      <c r="A230" s="7"/>
      <c r="B230" s="8">
        <v>10.8</v>
      </c>
      <c r="C230" s="8" t="s">
        <v>191</v>
      </c>
      <c r="D230" s="10"/>
      <c r="E230" s="11" t="s">
        <v>9</v>
      </c>
      <c r="F230" s="11"/>
      <c r="G230" s="11"/>
    </row>
    <row r="231" spans="1:7" ht="10.5" customHeight="1">
      <c r="A231" s="7"/>
      <c r="B231" s="8" t="s">
        <v>189</v>
      </c>
      <c r="C231" s="8" t="s">
        <v>193</v>
      </c>
      <c r="D231" s="10">
        <v>50</v>
      </c>
      <c r="E231" s="11" t="s">
        <v>21</v>
      </c>
      <c r="F231" s="11">
        <v>65.89</v>
      </c>
      <c r="G231" s="11">
        <f t="shared" si="3"/>
        <v>3295</v>
      </c>
    </row>
    <row r="232" spans="1:7" ht="63.75">
      <c r="A232" s="7"/>
      <c r="B232" s="8">
        <v>10.9</v>
      </c>
      <c r="C232" s="8" t="s">
        <v>194</v>
      </c>
      <c r="D232" s="10"/>
      <c r="E232" s="11" t="s">
        <v>9</v>
      </c>
      <c r="F232" s="11"/>
      <c r="G232" s="11"/>
    </row>
    <row r="233" spans="1:7" ht="25.5">
      <c r="A233" s="7"/>
      <c r="B233" s="8" t="s">
        <v>192</v>
      </c>
      <c r="C233" s="8" t="s">
        <v>196</v>
      </c>
      <c r="D233" s="10"/>
      <c r="E233" s="11" t="s">
        <v>9</v>
      </c>
      <c r="F233" s="11"/>
      <c r="G233" s="11"/>
    </row>
    <row r="234" spans="1:7" ht="16.5" customHeight="1">
      <c r="A234" s="7"/>
      <c r="B234" s="8" t="s">
        <v>794</v>
      </c>
      <c r="C234" s="8" t="s">
        <v>197</v>
      </c>
      <c r="D234" s="10">
        <v>25</v>
      </c>
      <c r="E234" s="11" t="s">
        <v>15</v>
      </c>
      <c r="F234" s="11">
        <v>1310.82</v>
      </c>
      <c r="G234" s="11">
        <f t="shared" si="3"/>
        <v>32771</v>
      </c>
    </row>
    <row r="235" spans="1:7" ht="65.25" customHeight="1">
      <c r="A235" s="7"/>
      <c r="B235" s="8">
        <v>10.1</v>
      </c>
      <c r="C235" s="8" t="s">
        <v>198</v>
      </c>
      <c r="D235" s="10"/>
      <c r="E235" s="11" t="s">
        <v>9</v>
      </c>
      <c r="F235" s="11"/>
      <c r="G235" s="11"/>
    </row>
    <row r="236" spans="1:7" ht="15">
      <c r="A236" s="7"/>
      <c r="B236" s="8" t="s">
        <v>195</v>
      </c>
      <c r="C236" s="8" t="s">
        <v>200</v>
      </c>
      <c r="D236" s="10">
        <v>25</v>
      </c>
      <c r="E236" s="11" t="s">
        <v>15</v>
      </c>
      <c r="F236" s="11">
        <v>1746.16</v>
      </c>
      <c r="G236" s="11">
        <f t="shared" si="3"/>
        <v>43654</v>
      </c>
    </row>
    <row r="237" spans="1:7" ht="41.25" customHeight="1">
      <c r="A237" s="7"/>
      <c r="B237" s="8">
        <v>10.11</v>
      </c>
      <c r="C237" s="8" t="s">
        <v>201</v>
      </c>
      <c r="D237" s="10"/>
      <c r="E237" s="11" t="s">
        <v>9</v>
      </c>
      <c r="F237" s="11"/>
      <c r="G237" s="11"/>
    </row>
    <row r="238" spans="1:7" ht="15">
      <c r="A238" s="7"/>
      <c r="B238" s="8" t="s">
        <v>199</v>
      </c>
      <c r="C238" s="8" t="s">
        <v>149</v>
      </c>
      <c r="D238" s="10">
        <v>25</v>
      </c>
      <c r="E238" s="11" t="s">
        <v>15</v>
      </c>
      <c r="F238" s="11">
        <v>1343.13</v>
      </c>
      <c r="G238" s="11">
        <f t="shared" si="3"/>
        <v>33578</v>
      </c>
    </row>
    <row r="239" spans="1:7" ht="66" customHeight="1">
      <c r="A239" s="7"/>
      <c r="B239" s="8">
        <v>10.12</v>
      </c>
      <c r="C239" s="8" t="s">
        <v>202</v>
      </c>
      <c r="D239" s="10">
        <v>15</v>
      </c>
      <c r="E239" s="11" t="s">
        <v>15</v>
      </c>
      <c r="F239" s="11">
        <v>1587.06</v>
      </c>
      <c r="G239" s="11">
        <f t="shared" si="3"/>
        <v>23806</v>
      </c>
    </row>
    <row r="240" spans="1:7" ht="38.25">
      <c r="A240" s="7"/>
      <c r="B240" s="8">
        <v>10.13</v>
      </c>
      <c r="C240" s="8" t="s">
        <v>795</v>
      </c>
      <c r="D240" s="10"/>
      <c r="E240" s="11" t="s">
        <v>9</v>
      </c>
      <c r="F240" s="11"/>
      <c r="G240" s="11"/>
    </row>
    <row r="241" spans="1:7" ht="15" customHeight="1">
      <c r="A241" s="7"/>
      <c r="B241" s="8" t="s">
        <v>796</v>
      </c>
      <c r="C241" s="8" t="s">
        <v>203</v>
      </c>
      <c r="D241" s="10">
        <v>10</v>
      </c>
      <c r="E241" s="11" t="s">
        <v>15</v>
      </c>
      <c r="F241" s="11">
        <v>779.43</v>
      </c>
      <c r="G241" s="11">
        <f t="shared" si="3"/>
        <v>7794</v>
      </c>
    </row>
    <row r="242" spans="1:7" ht="54" customHeight="1">
      <c r="A242" s="7"/>
      <c r="B242" s="8">
        <v>10.14</v>
      </c>
      <c r="C242" s="8" t="s">
        <v>797</v>
      </c>
      <c r="D242" s="10">
        <v>25</v>
      </c>
      <c r="E242" s="11" t="s">
        <v>15</v>
      </c>
      <c r="F242" s="11">
        <v>812.71</v>
      </c>
      <c r="G242" s="11">
        <f t="shared" si="3"/>
        <v>20318</v>
      </c>
    </row>
    <row r="243" spans="1:7" ht="29.25" customHeight="1">
      <c r="A243" s="7"/>
      <c r="B243" s="8">
        <v>10.15</v>
      </c>
      <c r="C243" s="8" t="s">
        <v>798</v>
      </c>
      <c r="D243" s="10">
        <v>15</v>
      </c>
      <c r="E243" s="11" t="s">
        <v>15</v>
      </c>
      <c r="F243" s="11">
        <v>873.91</v>
      </c>
      <c r="G243" s="11">
        <f t="shared" si="3"/>
        <v>13109</v>
      </c>
    </row>
    <row r="244" spans="1:7" ht="102">
      <c r="A244" s="7"/>
      <c r="B244" s="8">
        <v>10.16</v>
      </c>
      <c r="C244" s="8" t="s">
        <v>799</v>
      </c>
      <c r="D244" s="10"/>
      <c r="E244" s="11" t="s">
        <v>9</v>
      </c>
      <c r="F244" s="11"/>
      <c r="G244" s="11"/>
    </row>
    <row r="245" spans="1:7" ht="15">
      <c r="A245" s="7"/>
      <c r="B245" s="8" t="s">
        <v>800</v>
      </c>
      <c r="C245" s="8" t="s">
        <v>206</v>
      </c>
      <c r="D245" s="10">
        <v>25</v>
      </c>
      <c r="E245" s="11" t="s">
        <v>15</v>
      </c>
      <c r="F245" s="11">
        <v>1315.69</v>
      </c>
      <c r="G245" s="11">
        <f t="shared" si="3"/>
        <v>32892</v>
      </c>
    </row>
    <row r="246" spans="1:7" ht="105" customHeight="1">
      <c r="A246" s="7"/>
      <c r="B246" s="8">
        <v>10.17</v>
      </c>
      <c r="C246" s="8" t="s">
        <v>801</v>
      </c>
      <c r="D246" s="10"/>
      <c r="E246" s="11" t="s">
        <v>9</v>
      </c>
      <c r="F246" s="11"/>
      <c r="G246" s="11"/>
    </row>
    <row r="247" spans="1:7" ht="15">
      <c r="A247" s="7"/>
      <c r="B247" s="8" t="s">
        <v>205</v>
      </c>
      <c r="C247" s="8" t="s">
        <v>206</v>
      </c>
      <c r="D247" s="10">
        <v>25</v>
      </c>
      <c r="E247" s="11" t="s">
        <v>15</v>
      </c>
      <c r="F247" s="11">
        <v>1355.41</v>
      </c>
      <c r="G247" s="11">
        <f t="shared" si="3"/>
        <v>33885</v>
      </c>
    </row>
    <row r="248" spans="1:7" ht="117.75" customHeight="1">
      <c r="A248" s="7"/>
      <c r="B248" s="8">
        <v>10.18</v>
      </c>
      <c r="C248" s="8" t="s">
        <v>802</v>
      </c>
      <c r="D248" s="10"/>
      <c r="E248" s="11" t="s">
        <v>9</v>
      </c>
      <c r="F248" s="11"/>
      <c r="G248" s="11"/>
    </row>
    <row r="249" spans="1:7" ht="15">
      <c r="A249" s="7"/>
      <c r="B249" s="8" t="s">
        <v>207</v>
      </c>
      <c r="C249" s="8" t="s">
        <v>206</v>
      </c>
      <c r="D249" s="10">
        <v>10</v>
      </c>
      <c r="E249" s="11" t="s">
        <v>15</v>
      </c>
      <c r="F249" s="11">
        <v>1520.38</v>
      </c>
      <c r="G249" s="11">
        <f t="shared" si="3"/>
        <v>15204</v>
      </c>
    </row>
    <row r="250" spans="1:7" ht="63.75">
      <c r="A250" s="7"/>
      <c r="B250" s="8">
        <v>10.19</v>
      </c>
      <c r="C250" s="8" t="s">
        <v>208</v>
      </c>
      <c r="D250" s="10"/>
      <c r="E250" s="11" t="s">
        <v>9</v>
      </c>
      <c r="F250" s="11"/>
      <c r="G250" s="11"/>
    </row>
    <row r="251" spans="1:7" ht="15">
      <c r="A251" s="7"/>
      <c r="B251" s="8" t="s">
        <v>209</v>
      </c>
      <c r="C251" s="8" t="s">
        <v>206</v>
      </c>
      <c r="D251" s="10">
        <v>50</v>
      </c>
      <c r="E251" s="11" t="s">
        <v>15</v>
      </c>
      <c r="F251" s="11">
        <v>211.7</v>
      </c>
      <c r="G251" s="11">
        <f t="shared" si="3"/>
        <v>10585</v>
      </c>
    </row>
    <row r="252" spans="1:7" ht="27.75" customHeight="1">
      <c r="A252" s="7"/>
      <c r="B252" s="8">
        <v>10.2</v>
      </c>
      <c r="C252" s="8" t="s">
        <v>210</v>
      </c>
      <c r="D252" s="10"/>
      <c r="E252" s="11" t="s">
        <v>9</v>
      </c>
      <c r="F252" s="11"/>
      <c r="G252" s="11"/>
    </row>
    <row r="253" spans="1:7" ht="28.5" customHeight="1">
      <c r="A253" s="7"/>
      <c r="B253" s="8" t="s">
        <v>211</v>
      </c>
      <c r="C253" s="8" t="s">
        <v>206</v>
      </c>
      <c r="D253" s="10">
        <v>25</v>
      </c>
      <c r="E253" s="11" t="s">
        <v>15</v>
      </c>
      <c r="F253" s="11">
        <v>1411.61</v>
      </c>
      <c r="G253" s="11">
        <f t="shared" si="3"/>
        <v>35290</v>
      </c>
    </row>
    <row r="254" spans="1:7" ht="15">
      <c r="A254" s="7"/>
      <c r="B254" s="8">
        <v>11</v>
      </c>
      <c r="C254" s="8" t="s">
        <v>212</v>
      </c>
      <c r="D254" s="10"/>
      <c r="E254" s="11" t="s">
        <v>9</v>
      </c>
      <c r="F254" s="11"/>
      <c r="G254" s="11"/>
    </row>
    <row r="255" spans="1:7" ht="127.5">
      <c r="A255" s="7"/>
      <c r="B255" s="8">
        <v>11.1</v>
      </c>
      <c r="C255" s="8" t="s">
        <v>213</v>
      </c>
      <c r="D255" s="10"/>
      <c r="E255" s="11" t="s">
        <v>9</v>
      </c>
      <c r="F255" s="11"/>
      <c r="G255" s="11"/>
    </row>
    <row r="256" spans="1:7" ht="15">
      <c r="A256" s="7"/>
      <c r="B256" s="8" t="s">
        <v>214</v>
      </c>
      <c r="C256" s="8" t="s">
        <v>615</v>
      </c>
      <c r="D256" s="10">
        <v>10</v>
      </c>
      <c r="E256" s="11" t="s">
        <v>15</v>
      </c>
      <c r="F256" s="11">
        <v>930.99</v>
      </c>
      <c r="G256" s="11">
        <f t="shared" si="3"/>
        <v>9310</v>
      </c>
    </row>
    <row r="257" spans="1:7" ht="12.75" customHeight="1">
      <c r="A257" s="7"/>
      <c r="B257" s="8" t="s">
        <v>803</v>
      </c>
      <c r="C257" s="8" t="s">
        <v>215</v>
      </c>
      <c r="D257" s="10">
        <v>25</v>
      </c>
      <c r="E257" s="11" t="s">
        <v>15</v>
      </c>
      <c r="F257" s="11">
        <v>802.27</v>
      </c>
      <c r="G257" s="11">
        <f t="shared" si="3"/>
        <v>20057</v>
      </c>
    </row>
    <row r="258" spans="1:7" ht="42" customHeight="1">
      <c r="A258" s="7"/>
      <c r="B258" s="8">
        <v>11.2</v>
      </c>
      <c r="C258" s="8" t="s">
        <v>216</v>
      </c>
      <c r="D258" s="10"/>
      <c r="E258" s="11" t="s">
        <v>9</v>
      </c>
      <c r="F258" s="11"/>
      <c r="G258" s="11"/>
    </row>
    <row r="259" spans="1:7" ht="19.5" customHeight="1">
      <c r="A259" s="7"/>
      <c r="B259" s="8" t="s">
        <v>217</v>
      </c>
      <c r="C259" s="8" t="s">
        <v>615</v>
      </c>
      <c r="D259" s="10">
        <v>25</v>
      </c>
      <c r="E259" s="11" t="s">
        <v>21</v>
      </c>
      <c r="F259" s="11">
        <v>685.13</v>
      </c>
      <c r="G259" s="11">
        <f t="shared" si="3"/>
        <v>17128</v>
      </c>
    </row>
    <row r="260" spans="1:7" ht="15" customHeight="1">
      <c r="A260" s="7"/>
      <c r="B260" s="8" t="s">
        <v>616</v>
      </c>
      <c r="C260" s="8" t="s">
        <v>218</v>
      </c>
      <c r="D260" s="10">
        <v>25</v>
      </c>
      <c r="E260" s="11" t="s">
        <v>21</v>
      </c>
      <c r="F260" s="11">
        <v>622.66</v>
      </c>
      <c r="G260" s="11">
        <f t="shared" si="3"/>
        <v>15567</v>
      </c>
    </row>
    <row r="261" spans="1:7" ht="17.25" customHeight="1">
      <c r="A261" s="7"/>
      <c r="B261" s="8">
        <v>11.3</v>
      </c>
      <c r="C261" s="8" t="s">
        <v>219</v>
      </c>
      <c r="D261" s="10">
        <v>25</v>
      </c>
      <c r="E261" s="11" t="s">
        <v>21</v>
      </c>
      <c r="F261" s="11">
        <v>132.48</v>
      </c>
      <c r="G261" s="11">
        <f t="shared" si="3"/>
        <v>3312</v>
      </c>
    </row>
    <row r="262" spans="1:7" ht="13.5" customHeight="1">
      <c r="A262" s="7"/>
      <c r="B262" s="8">
        <v>11.4</v>
      </c>
      <c r="C262" s="8" t="s">
        <v>220</v>
      </c>
      <c r="D262" s="10"/>
      <c r="E262" s="11" t="s">
        <v>9</v>
      </c>
      <c r="F262" s="11"/>
      <c r="G262" s="11"/>
    </row>
    <row r="263" spans="1:7" ht="24.75" customHeight="1">
      <c r="A263" s="7"/>
      <c r="B263" s="8" t="s">
        <v>221</v>
      </c>
      <c r="C263" s="8" t="s">
        <v>222</v>
      </c>
      <c r="D263" s="10">
        <v>20</v>
      </c>
      <c r="E263" s="11" t="s">
        <v>21</v>
      </c>
      <c r="F263" s="11">
        <v>208.02</v>
      </c>
      <c r="G263" s="11">
        <f t="shared" si="3"/>
        <v>4160</v>
      </c>
    </row>
    <row r="264" spans="1:7" ht="18" customHeight="1">
      <c r="A264" s="7"/>
      <c r="B264" s="8">
        <v>11.5</v>
      </c>
      <c r="C264" s="8" t="s">
        <v>223</v>
      </c>
      <c r="D264" s="10">
        <v>10</v>
      </c>
      <c r="E264" s="11" t="s">
        <v>23</v>
      </c>
      <c r="F264" s="11">
        <v>213.98</v>
      </c>
      <c r="G264" s="11">
        <f t="shared" si="3"/>
        <v>2140</v>
      </c>
    </row>
    <row r="265" spans="1:7" ht="76.5">
      <c r="A265" s="7"/>
      <c r="B265" s="8">
        <v>11.6</v>
      </c>
      <c r="C265" s="8" t="s">
        <v>804</v>
      </c>
      <c r="D265" s="10"/>
      <c r="E265" s="11" t="s">
        <v>9</v>
      </c>
      <c r="F265" s="11"/>
      <c r="G265" s="11"/>
    </row>
    <row r="266" spans="1:7" ht="18.75" customHeight="1">
      <c r="A266" s="12"/>
      <c r="B266" s="7" t="s">
        <v>224</v>
      </c>
      <c r="C266" s="8" t="s">
        <v>525</v>
      </c>
      <c r="D266" s="9">
        <v>20</v>
      </c>
      <c r="E266" s="10" t="s">
        <v>23</v>
      </c>
      <c r="F266" s="11">
        <v>252.03</v>
      </c>
      <c r="G266" s="11">
        <f aca="true" t="shared" si="4" ref="G266:G327">ROUND(D266*F266,0)</f>
        <v>5041</v>
      </c>
    </row>
    <row r="267" spans="1:7" ht="56.25" customHeight="1">
      <c r="A267" s="12"/>
      <c r="B267" s="7">
        <v>11.7</v>
      </c>
      <c r="C267" s="8" t="s">
        <v>225</v>
      </c>
      <c r="D267" s="9"/>
      <c r="E267" s="10" t="s">
        <v>9</v>
      </c>
      <c r="F267" s="11"/>
      <c r="G267" s="11"/>
    </row>
    <row r="268" spans="1:7" ht="15">
      <c r="A268" s="12"/>
      <c r="B268" s="7" t="s">
        <v>805</v>
      </c>
      <c r="C268" s="8" t="s">
        <v>227</v>
      </c>
      <c r="D268" s="9">
        <v>50</v>
      </c>
      <c r="E268" s="10" t="s">
        <v>21</v>
      </c>
      <c r="F268" s="11">
        <v>267.47</v>
      </c>
      <c r="G268" s="11">
        <f t="shared" si="4"/>
        <v>13374</v>
      </c>
    </row>
    <row r="269" spans="1:7" ht="63.75">
      <c r="A269" s="12"/>
      <c r="B269" s="7">
        <v>11.8</v>
      </c>
      <c r="C269" s="8" t="s">
        <v>228</v>
      </c>
      <c r="D269" s="9"/>
      <c r="E269" s="10" t="s">
        <v>9</v>
      </c>
      <c r="F269" s="11"/>
      <c r="G269" s="11"/>
    </row>
    <row r="270" spans="1:7" ht="17.25" customHeight="1">
      <c r="A270" s="12"/>
      <c r="B270" s="7" t="s">
        <v>806</v>
      </c>
      <c r="C270" s="8" t="s">
        <v>229</v>
      </c>
      <c r="D270" s="9"/>
      <c r="E270" s="10" t="s">
        <v>9</v>
      </c>
      <c r="F270" s="11"/>
      <c r="G270" s="11"/>
    </row>
    <row r="271" spans="1:7" ht="15">
      <c r="A271" s="12"/>
      <c r="B271" s="7" t="s">
        <v>807</v>
      </c>
      <c r="C271" s="8" t="s">
        <v>230</v>
      </c>
      <c r="D271" s="9">
        <v>10</v>
      </c>
      <c r="E271" s="10" t="s">
        <v>23</v>
      </c>
      <c r="F271" s="11">
        <v>103.28</v>
      </c>
      <c r="G271" s="11">
        <f t="shared" si="4"/>
        <v>1033</v>
      </c>
    </row>
    <row r="272" spans="1:7" ht="15">
      <c r="A272" s="12"/>
      <c r="B272" s="7" t="s">
        <v>808</v>
      </c>
      <c r="C272" s="8" t="s">
        <v>231</v>
      </c>
      <c r="D272" s="9"/>
      <c r="E272" s="10" t="s">
        <v>9</v>
      </c>
      <c r="F272" s="11"/>
      <c r="G272" s="11"/>
    </row>
    <row r="273" spans="1:7" ht="15">
      <c r="A273" s="12"/>
      <c r="B273" s="7" t="s">
        <v>809</v>
      </c>
      <c r="C273" s="8" t="s">
        <v>230</v>
      </c>
      <c r="D273" s="9">
        <v>10</v>
      </c>
      <c r="E273" s="10" t="s">
        <v>23</v>
      </c>
      <c r="F273" s="11">
        <v>95.08</v>
      </c>
      <c r="G273" s="11">
        <f t="shared" si="4"/>
        <v>951</v>
      </c>
    </row>
    <row r="274" spans="1:7" ht="15">
      <c r="A274" s="12"/>
      <c r="B274" s="7" t="s">
        <v>810</v>
      </c>
      <c r="C274" s="8" t="s">
        <v>232</v>
      </c>
      <c r="D274" s="9"/>
      <c r="E274" s="10" t="s">
        <v>9</v>
      </c>
      <c r="F274" s="11"/>
      <c r="G274" s="11"/>
    </row>
    <row r="275" spans="1:7" ht="15">
      <c r="A275" s="12"/>
      <c r="B275" s="7" t="s">
        <v>811</v>
      </c>
      <c r="C275" s="8" t="s">
        <v>234</v>
      </c>
      <c r="D275" s="9">
        <v>15</v>
      </c>
      <c r="E275" s="10" t="s">
        <v>23</v>
      </c>
      <c r="F275" s="11">
        <v>178.25</v>
      </c>
      <c r="G275" s="11">
        <f t="shared" si="4"/>
        <v>2674</v>
      </c>
    </row>
    <row r="276" spans="1:7" ht="15">
      <c r="A276" s="12"/>
      <c r="B276" s="7" t="s">
        <v>812</v>
      </c>
      <c r="C276" s="8" t="s">
        <v>235</v>
      </c>
      <c r="D276" s="9"/>
      <c r="E276" s="10" t="s">
        <v>9</v>
      </c>
      <c r="F276" s="11"/>
      <c r="G276" s="11"/>
    </row>
    <row r="277" spans="1:7" ht="15">
      <c r="A277" s="12"/>
      <c r="B277" s="7" t="s">
        <v>813</v>
      </c>
      <c r="C277" s="8" t="s">
        <v>234</v>
      </c>
      <c r="D277" s="9">
        <v>10</v>
      </c>
      <c r="E277" s="10" t="s">
        <v>23</v>
      </c>
      <c r="F277" s="11">
        <v>165.32</v>
      </c>
      <c r="G277" s="11">
        <f t="shared" si="4"/>
        <v>1653</v>
      </c>
    </row>
    <row r="278" spans="1:7" ht="15">
      <c r="A278" s="12"/>
      <c r="B278" s="7" t="s">
        <v>814</v>
      </c>
      <c r="C278" s="8" t="s">
        <v>236</v>
      </c>
      <c r="D278" s="9"/>
      <c r="E278" s="10" t="s">
        <v>9</v>
      </c>
      <c r="F278" s="11"/>
      <c r="G278" s="11"/>
    </row>
    <row r="279" spans="1:7" ht="15">
      <c r="A279" s="12"/>
      <c r="B279" s="7" t="s">
        <v>815</v>
      </c>
      <c r="C279" s="8" t="s">
        <v>237</v>
      </c>
      <c r="D279" s="9">
        <v>15</v>
      </c>
      <c r="E279" s="10" t="s">
        <v>23</v>
      </c>
      <c r="F279" s="11">
        <v>113.85</v>
      </c>
      <c r="G279" s="11">
        <f t="shared" si="4"/>
        <v>1708</v>
      </c>
    </row>
    <row r="280" spans="1:7" ht="76.5">
      <c r="A280" s="12"/>
      <c r="B280" s="7">
        <v>11.9</v>
      </c>
      <c r="C280" s="8" t="s">
        <v>238</v>
      </c>
      <c r="D280" s="9"/>
      <c r="E280" s="10" t="s">
        <v>9</v>
      </c>
      <c r="F280" s="11"/>
      <c r="G280" s="11"/>
    </row>
    <row r="281" spans="1:7" ht="15">
      <c r="A281" s="12"/>
      <c r="B281" s="7" t="s">
        <v>226</v>
      </c>
      <c r="C281" s="8" t="s">
        <v>230</v>
      </c>
      <c r="D281" s="9">
        <v>10</v>
      </c>
      <c r="E281" s="10" t="s">
        <v>23</v>
      </c>
      <c r="F281" s="11">
        <v>253.22</v>
      </c>
      <c r="G281" s="11">
        <f t="shared" si="4"/>
        <v>2532</v>
      </c>
    </row>
    <row r="282" spans="1:7" ht="38.25">
      <c r="A282" s="12"/>
      <c r="B282" s="7">
        <v>11.1</v>
      </c>
      <c r="C282" s="8" t="s">
        <v>816</v>
      </c>
      <c r="D282" s="9">
        <v>10</v>
      </c>
      <c r="E282" s="10" t="s">
        <v>23</v>
      </c>
      <c r="F282" s="11">
        <v>41.42</v>
      </c>
      <c r="G282" s="11">
        <f t="shared" si="4"/>
        <v>414</v>
      </c>
    </row>
    <row r="283" spans="1:7" ht="339.75" customHeight="1">
      <c r="A283" s="12"/>
      <c r="B283" s="7">
        <v>11.11</v>
      </c>
      <c r="C283" s="8" t="s">
        <v>817</v>
      </c>
      <c r="D283" s="9"/>
      <c r="E283" s="10" t="s">
        <v>9</v>
      </c>
      <c r="F283" s="11"/>
      <c r="G283" s="11"/>
    </row>
    <row r="284" spans="1:7" ht="69" customHeight="1">
      <c r="A284" s="12"/>
      <c r="B284" s="7" t="s">
        <v>239</v>
      </c>
      <c r="C284" s="8" t="s">
        <v>241</v>
      </c>
      <c r="D284" s="9">
        <v>25</v>
      </c>
      <c r="E284" s="10" t="s">
        <v>15</v>
      </c>
      <c r="F284" s="11">
        <v>1319.11</v>
      </c>
      <c r="G284" s="11">
        <f t="shared" si="4"/>
        <v>32978</v>
      </c>
    </row>
    <row r="285" spans="1:7" ht="69" customHeight="1">
      <c r="A285" s="12"/>
      <c r="B285" s="7" t="s">
        <v>240</v>
      </c>
      <c r="C285" s="8" t="s">
        <v>818</v>
      </c>
      <c r="D285" s="9">
        <v>50</v>
      </c>
      <c r="E285" s="10" t="s">
        <v>15</v>
      </c>
      <c r="F285" s="11">
        <v>1445.98</v>
      </c>
      <c r="G285" s="11">
        <f t="shared" si="4"/>
        <v>72299</v>
      </c>
    </row>
    <row r="286" spans="1:7" ht="102">
      <c r="A286" s="12"/>
      <c r="B286" s="7" t="s">
        <v>819</v>
      </c>
      <c r="C286" s="8" t="s">
        <v>820</v>
      </c>
      <c r="D286" s="9">
        <v>25</v>
      </c>
      <c r="E286" s="10" t="s">
        <v>15</v>
      </c>
      <c r="F286" s="11">
        <v>1027.18</v>
      </c>
      <c r="G286" s="11">
        <f t="shared" si="4"/>
        <v>25680</v>
      </c>
    </row>
    <row r="287" spans="1:7" ht="409.5">
      <c r="A287" s="12"/>
      <c r="B287" s="7">
        <v>11.12</v>
      </c>
      <c r="C287" s="8" t="s">
        <v>821</v>
      </c>
      <c r="D287" s="9">
        <v>10</v>
      </c>
      <c r="E287" s="10" t="s">
        <v>15</v>
      </c>
      <c r="F287" s="11">
        <v>1441.42</v>
      </c>
      <c r="G287" s="11">
        <f t="shared" si="4"/>
        <v>14414</v>
      </c>
    </row>
    <row r="288" spans="1:7" ht="89.25">
      <c r="A288" s="12"/>
      <c r="B288" s="7">
        <v>11.13</v>
      </c>
      <c r="C288" s="8" t="s">
        <v>822</v>
      </c>
      <c r="D288" s="9">
        <v>20</v>
      </c>
      <c r="E288" s="10" t="s">
        <v>15</v>
      </c>
      <c r="F288" s="11">
        <v>479.08</v>
      </c>
      <c r="G288" s="11">
        <f t="shared" si="4"/>
        <v>9582</v>
      </c>
    </row>
    <row r="289" spans="1:7" ht="15">
      <c r="A289" s="12"/>
      <c r="B289" s="7">
        <v>12</v>
      </c>
      <c r="C289" s="8" t="s">
        <v>242</v>
      </c>
      <c r="D289" s="9"/>
      <c r="E289" s="10" t="s">
        <v>9</v>
      </c>
      <c r="F289" s="11"/>
      <c r="G289" s="11"/>
    </row>
    <row r="290" spans="1:7" ht="15">
      <c r="A290" s="12"/>
      <c r="B290" s="7">
        <v>12.1</v>
      </c>
      <c r="C290" s="8" t="s">
        <v>243</v>
      </c>
      <c r="D290" s="9"/>
      <c r="E290" s="10" t="s">
        <v>9</v>
      </c>
      <c r="F290" s="11"/>
      <c r="G290" s="11"/>
    </row>
    <row r="291" spans="1:7" ht="15" customHeight="1">
      <c r="A291" s="12"/>
      <c r="B291" s="7" t="s">
        <v>244</v>
      </c>
      <c r="C291" s="8" t="s">
        <v>823</v>
      </c>
      <c r="D291" s="9">
        <v>50</v>
      </c>
      <c r="E291" s="10" t="s">
        <v>15</v>
      </c>
      <c r="F291" s="11">
        <v>222.92</v>
      </c>
      <c r="G291" s="11">
        <f t="shared" si="4"/>
        <v>11146</v>
      </c>
    </row>
    <row r="292" spans="1:7" ht="25.5">
      <c r="A292" s="12"/>
      <c r="B292" s="7">
        <v>12.2</v>
      </c>
      <c r="C292" s="8" t="s">
        <v>824</v>
      </c>
      <c r="D292" s="9"/>
      <c r="E292" s="10" t="s">
        <v>9</v>
      </c>
      <c r="F292" s="11"/>
      <c r="G292" s="11"/>
    </row>
    <row r="293" spans="1:7" ht="15">
      <c r="A293" s="12"/>
      <c r="B293" s="7" t="s">
        <v>245</v>
      </c>
      <c r="C293" s="8" t="s">
        <v>823</v>
      </c>
      <c r="D293" s="9">
        <v>25</v>
      </c>
      <c r="E293" s="10" t="s">
        <v>15</v>
      </c>
      <c r="F293" s="11">
        <v>256.77</v>
      </c>
      <c r="G293" s="11">
        <f t="shared" si="4"/>
        <v>6419</v>
      </c>
    </row>
    <row r="294" spans="1:7" ht="25.5">
      <c r="A294" s="12"/>
      <c r="B294" s="7">
        <v>12.3</v>
      </c>
      <c r="C294" s="8" t="s">
        <v>825</v>
      </c>
      <c r="D294" s="9"/>
      <c r="E294" s="10" t="s">
        <v>9</v>
      </c>
      <c r="F294" s="11"/>
      <c r="G294" s="11"/>
    </row>
    <row r="295" spans="1:7" ht="15">
      <c r="A295" s="12"/>
      <c r="B295" s="7" t="s">
        <v>826</v>
      </c>
      <c r="C295" s="8" t="s">
        <v>827</v>
      </c>
      <c r="D295" s="9">
        <v>25</v>
      </c>
      <c r="E295" s="10" t="s">
        <v>15</v>
      </c>
      <c r="F295" s="11">
        <v>298.86</v>
      </c>
      <c r="G295" s="11">
        <f t="shared" si="4"/>
        <v>7472</v>
      </c>
    </row>
    <row r="296" spans="1:7" ht="15">
      <c r="A296" s="12"/>
      <c r="B296" s="7">
        <v>12.4</v>
      </c>
      <c r="C296" s="8" t="s">
        <v>246</v>
      </c>
      <c r="D296" s="9"/>
      <c r="E296" s="10" t="s">
        <v>9</v>
      </c>
      <c r="F296" s="11"/>
      <c r="G296" s="11"/>
    </row>
    <row r="297" spans="1:7" ht="15">
      <c r="A297" s="12"/>
      <c r="B297" s="7" t="s">
        <v>247</v>
      </c>
      <c r="C297" s="8" t="s">
        <v>248</v>
      </c>
      <c r="D297" s="9">
        <v>25</v>
      </c>
      <c r="E297" s="10" t="s">
        <v>15</v>
      </c>
      <c r="F297" s="11">
        <v>199.34</v>
      </c>
      <c r="G297" s="11">
        <f t="shared" si="4"/>
        <v>4984</v>
      </c>
    </row>
    <row r="298" spans="1:7" ht="51">
      <c r="A298" s="12"/>
      <c r="B298" s="7">
        <v>12.5</v>
      </c>
      <c r="C298" s="8" t="s">
        <v>828</v>
      </c>
      <c r="D298" s="9">
        <v>25</v>
      </c>
      <c r="E298" s="10" t="s">
        <v>15</v>
      </c>
      <c r="F298" s="11">
        <v>264.48</v>
      </c>
      <c r="G298" s="11">
        <f t="shared" si="4"/>
        <v>6612</v>
      </c>
    </row>
    <row r="299" spans="1:7" ht="15">
      <c r="A299" s="12"/>
      <c r="B299" s="7">
        <v>12.6</v>
      </c>
      <c r="C299" s="8" t="s">
        <v>829</v>
      </c>
      <c r="D299" s="9">
        <v>20</v>
      </c>
      <c r="E299" s="10" t="s">
        <v>15</v>
      </c>
      <c r="F299" s="11">
        <v>55.01</v>
      </c>
      <c r="G299" s="11">
        <f t="shared" si="4"/>
        <v>1100</v>
      </c>
    </row>
    <row r="300" spans="1:7" ht="25.5">
      <c r="A300" s="12"/>
      <c r="B300" s="7">
        <v>12.7</v>
      </c>
      <c r="C300" s="8" t="s">
        <v>830</v>
      </c>
      <c r="D300" s="9"/>
      <c r="E300" s="10" t="s">
        <v>9</v>
      </c>
      <c r="F300" s="11"/>
      <c r="G300" s="11"/>
    </row>
    <row r="301" spans="1:7" ht="17.25" customHeight="1">
      <c r="A301" s="12"/>
      <c r="B301" s="7" t="s">
        <v>250</v>
      </c>
      <c r="C301" s="8" t="s">
        <v>831</v>
      </c>
      <c r="D301" s="9">
        <v>25</v>
      </c>
      <c r="E301" s="10" t="s">
        <v>15</v>
      </c>
      <c r="F301" s="11">
        <v>228.75</v>
      </c>
      <c r="G301" s="11">
        <f t="shared" si="4"/>
        <v>5719</v>
      </c>
    </row>
    <row r="302" spans="1:7" ht="15">
      <c r="A302" s="12"/>
      <c r="B302" s="7">
        <v>12.8</v>
      </c>
      <c r="C302" s="8" t="s">
        <v>249</v>
      </c>
      <c r="D302" s="9"/>
      <c r="E302" s="10" t="s">
        <v>9</v>
      </c>
      <c r="F302" s="11"/>
      <c r="G302" s="11"/>
    </row>
    <row r="303" spans="1:7" ht="15">
      <c r="A303" s="12"/>
      <c r="B303" s="7" t="s">
        <v>252</v>
      </c>
      <c r="C303" s="8" t="s">
        <v>251</v>
      </c>
      <c r="D303" s="9">
        <v>25</v>
      </c>
      <c r="E303" s="10" t="s">
        <v>15</v>
      </c>
      <c r="F303" s="11">
        <v>25.03</v>
      </c>
      <c r="G303" s="11">
        <f t="shared" si="4"/>
        <v>626</v>
      </c>
    </row>
    <row r="304" spans="1:7" ht="25.5">
      <c r="A304" s="12"/>
      <c r="B304" s="7">
        <v>12.9</v>
      </c>
      <c r="C304" s="8" t="s">
        <v>832</v>
      </c>
      <c r="D304" s="9"/>
      <c r="E304" s="10" t="s">
        <v>9</v>
      </c>
      <c r="F304" s="11"/>
      <c r="G304" s="11"/>
    </row>
    <row r="305" spans="1:7" ht="25.5">
      <c r="A305" s="12"/>
      <c r="B305" s="7" t="s">
        <v>255</v>
      </c>
      <c r="C305" s="8" t="s">
        <v>833</v>
      </c>
      <c r="D305" s="9">
        <v>1500</v>
      </c>
      <c r="E305" s="10" t="s">
        <v>15</v>
      </c>
      <c r="F305" s="11">
        <v>134.54</v>
      </c>
      <c r="G305" s="11">
        <f t="shared" si="4"/>
        <v>201810</v>
      </c>
    </row>
    <row r="306" spans="1:7" ht="51">
      <c r="A306" s="12"/>
      <c r="B306" s="7">
        <v>12.1</v>
      </c>
      <c r="C306" s="8" t="s">
        <v>834</v>
      </c>
      <c r="D306" s="9"/>
      <c r="E306" s="10" t="s">
        <v>9</v>
      </c>
      <c r="F306" s="11"/>
      <c r="G306" s="11"/>
    </row>
    <row r="307" spans="1:7" ht="15">
      <c r="A307" s="12"/>
      <c r="B307" s="7" t="s">
        <v>257</v>
      </c>
      <c r="C307" s="8" t="s">
        <v>253</v>
      </c>
      <c r="D307" s="9">
        <v>500</v>
      </c>
      <c r="E307" s="10" t="s">
        <v>15</v>
      </c>
      <c r="F307" s="11">
        <v>76.41</v>
      </c>
      <c r="G307" s="11">
        <f t="shared" si="4"/>
        <v>38205</v>
      </c>
    </row>
    <row r="308" spans="1:7" ht="25.5">
      <c r="A308" s="12"/>
      <c r="B308" s="7">
        <v>12.11</v>
      </c>
      <c r="C308" s="8" t="s">
        <v>254</v>
      </c>
      <c r="D308" s="9"/>
      <c r="E308" s="10" t="s">
        <v>9</v>
      </c>
      <c r="F308" s="11"/>
      <c r="G308" s="11"/>
    </row>
    <row r="309" spans="1:7" ht="15">
      <c r="A309" s="12"/>
      <c r="B309" s="7" t="s">
        <v>259</v>
      </c>
      <c r="C309" s="8" t="s">
        <v>256</v>
      </c>
      <c r="D309" s="9">
        <v>100</v>
      </c>
      <c r="E309" s="10" t="s">
        <v>15</v>
      </c>
      <c r="F309" s="11">
        <v>52.6</v>
      </c>
      <c r="G309" s="11">
        <f t="shared" si="4"/>
        <v>5260</v>
      </c>
    </row>
    <row r="310" spans="1:7" ht="25.5">
      <c r="A310" s="12"/>
      <c r="B310" s="7">
        <v>12.12</v>
      </c>
      <c r="C310" s="8" t="s">
        <v>258</v>
      </c>
      <c r="D310" s="9"/>
      <c r="E310" s="10" t="s">
        <v>9</v>
      </c>
      <c r="F310" s="11"/>
      <c r="G310" s="11"/>
    </row>
    <row r="311" spans="1:7" ht="38.25">
      <c r="A311" s="12"/>
      <c r="B311" s="7" t="s">
        <v>262</v>
      </c>
      <c r="C311" s="8" t="s">
        <v>260</v>
      </c>
      <c r="D311" s="9">
        <v>250</v>
      </c>
      <c r="E311" s="10" t="s">
        <v>15</v>
      </c>
      <c r="F311" s="11">
        <v>144.41</v>
      </c>
      <c r="G311" s="11">
        <f t="shared" si="4"/>
        <v>36103</v>
      </c>
    </row>
    <row r="312" spans="1:7" ht="38.25">
      <c r="A312" s="12"/>
      <c r="B312" s="7">
        <v>12.13</v>
      </c>
      <c r="C312" s="8" t="s">
        <v>835</v>
      </c>
      <c r="D312" s="9"/>
      <c r="E312" s="10" t="s">
        <v>9</v>
      </c>
      <c r="F312" s="11"/>
      <c r="G312" s="11"/>
    </row>
    <row r="313" spans="1:7" ht="38.25">
      <c r="A313" s="12"/>
      <c r="B313" s="7" t="s">
        <v>265</v>
      </c>
      <c r="C313" s="8" t="s">
        <v>836</v>
      </c>
      <c r="D313" s="9">
        <v>50</v>
      </c>
      <c r="E313" s="10" t="s">
        <v>15</v>
      </c>
      <c r="F313" s="11">
        <v>124.68</v>
      </c>
      <c r="G313" s="11">
        <f t="shared" si="4"/>
        <v>6234</v>
      </c>
    </row>
    <row r="314" spans="1:7" ht="15">
      <c r="A314" s="12"/>
      <c r="B314" s="7">
        <v>12.14</v>
      </c>
      <c r="C314" s="8" t="s">
        <v>617</v>
      </c>
      <c r="D314" s="9"/>
      <c r="E314" s="10" t="s">
        <v>9</v>
      </c>
      <c r="F314" s="11"/>
      <c r="G314" s="11"/>
    </row>
    <row r="315" spans="1:7" ht="25.5">
      <c r="A315" s="12"/>
      <c r="B315" s="7" t="s">
        <v>267</v>
      </c>
      <c r="C315" s="8" t="s">
        <v>618</v>
      </c>
      <c r="D315" s="9">
        <v>50</v>
      </c>
      <c r="E315" s="10" t="s">
        <v>15</v>
      </c>
      <c r="F315" s="11">
        <v>50.02</v>
      </c>
      <c r="G315" s="11">
        <f t="shared" si="4"/>
        <v>2501</v>
      </c>
    </row>
    <row r="316" spans="1:7" ht="25.5">
      <c r="A316" s="12"/>
      <c r="B316" s="7" t="s">
        <v>837</v>
      </c>
      <c r="C316" s="8" t="s">
        <v>619</v>
      </c>
      <c r="D316" s="9">
        <v>50</v>
      </c>
      <c r="E316" s="10" t="s">
        <v>15</v>
      </c>
      <c r="F316" s="11">
        <v>50.46</v>
      </c>
      <c r="G316" s="11">
        <f t="shared" si="4"/>
        <v>2523</v>
      </c>
    </row>
    <row r="317" spans="1:7" ht="38.25">
      <c r="A317" s="12"/>
      <c r="B317" s="7" t="s">
        <v>838</v>
      </c>
      <c r="C317" s="8" t="s">
        <v>620</v>
      </c>
      <c r="D317" s="9">
        <v>50</v>
      </c>
      <c r="E317" s="10" t="s">
        <v>15</v>
      </c>
      <c r="F317" s="11">
        <v>44.45</v>
      </c>
      <c r="G317" s="11">
        <f t="shared" si="4"/>
        <v>2223</v>
      </c>
    </row>
    <row r="318" spans="1:7" ht="38.25">
      <c r="A318" s="12"/>
      <c r="B318" s="7">
        <v>12.15</v>
      </c>
      <c r="C318" s="8" t="s">
        <v>261</v>
      </c>
      <c r="D318" s="9"/>
      <c r="E318" s="10" t="s">
        <v>9</v>
      </c>
      <c r="F318" s="11"/>
      <c r="G318" s="11"/>
    </row>
    <row r="319" spans="1:7" ht="15">
      <c r="A319" s="12"/>
      <c r="B319" s="7" t="s">
        <v>269</v>
      </c>
      <c r="C319" s="8" t="s">
        <v>263</v>
      </c>
      <c r="D319" s="9">
        <v>100</v>
      </c>
      <c r="E319" s="10" t="s">
        <v>15</v>
      </c>
      <c r="F319" s="11">
        <v>113.15</v>
      </c>
      <c r="G319" s="11">
        <f t="shared" si="4"/>
        <v>11315</v>
      </c>
    </row>
    <row r="320" spans="1:7" ht="25.5">
      <c r="A320" s="12"/>
      <c r="B320" s="7">
        <v>12.16</v>
      </c>
      <c r="C320" s="8" t="s">
        <v>264</v>
      </c>
      <c r="D320" s="9"/>
      <c r="E320" s="10" t="s">
        <v>9</v>
      </c>
      <c r="F320" s="11"/>
      <c r="G320" s="11"/>
    </row>
    <row r="321" spans="1:7" ht="15">
      <c r="A321" s="12"/>
      <c r="B321" s="7" t="s">
        <v>272</v>
      </c>
      <c r="C321" s="8" t="s">
        <v>253</v>
      </c>
      <c r="D321" s="9">
        <v>100</v>
      </c>
      <c r="E321" s="10" t="s">
        <v>15</v>
      </c>
      <c r="F321" s="11">
        <v>112.8</v>
      </c>
      <c r="G321" s="11">
        <f t="shared" si="4"/>
        <v>11280</v>
      </c>
    </row>
    <row r="322" spans="1:7" ht="25.5">
      <c r="A322" s="12"/>
      <c r="B322" s="7">
        <v>12.17</v>
      </c>
      <c r="C322" s="8" t="s">
        <v>266</v>
      </c>
      <c r="D322" s="9"/>
      <c r="E322" s="10" t="s">
        <v>9</v>
      </c>
      <c r="F322" s="11"/>
      <c r="G322" s="11"/>
    </row>
    <row r="323" spans="1:7" ht="18" customHeight="1">
      <c r="A323" s="12"/>
      <c r="B323" s="7" t="s">
        <v>621</v>
      </c>
      <c r="C323" s="8" t="s">
        <v>253</v>
      </c>
      <c r="D323" s="9">
        <v>250</v>
      </c>
      <c r="E323" s="10" t="s">
        <v>15</v>
      </c>
      <c r="F323" s="11">
        <v>106.57</v>
      </c>
      <c r="G323" s="11">
        <f t="shared" si="4"/>
        <v>26643</v>
      </c>
    </row>
    <row r="324" spans="1:7" ht="29.25" customHeight="1">
      <c r="A324" s="12"/>
      <c r="B324" s="7">
        <v>12.18</v>
      </c>
      <c r="C324" s="8" t="s">
        <v>268</v>
      </c>
      <c r="D324" s="9"/>
      <c r="E324" s="10" t="s">
        <v>9</v>
      </c>
      <c r="F324" s="11"/>
      <c r="G324" s="11"/>
    </row>
    <row r="325" spans="1:7" ht="38.25">
      <c r="A325" s="12"/>
      <c r="B325" s="7" t="s">
        <v>274</v>
      </c>
      <c r="C325" s="8" t="s">
        <v>270</v>
      </c>
      <c r="D325" s="9">
        <v>250</v>
      </c>
      <c r="E325" s="10" t="s">
        <v>15</v>
      </c>
      <c r="F325" s="11">
        <v>155.32</v>
      </c>
      <c r="G325" s="11">
        <f t="shared" si="4"/>
        <v>38830</v>
      </c>
    </row>
    <row r="326" spans="1:7" ht="25.5">
      <c r="A326" s="12"/>
      <c r="B326" s="7">
        <v>12.19</v>
      </c>
      <c r="C326" s="8" t="s">
        <v>839</v>
      </c>
      <c r="D326" s="9"/>
      <c r="E326" s="10" t="s">
        <v>9</v>
      </c>
      <c r="F326" s="11"/>
      <c r="G326" s="11"/>
    </row>
    <row r="327" spans="1:7" ht="15">
      <c r="A327" s="12"/>
      <c r="B327" s="7" t="s">
        <v>840</v>
      </c>
      <c r="C327" s="8" t="s">
        <v>253</v>
      </c>
      <c r="D327" s="9">
        <v>20</v>
      </c>
      <c r="E327" s="10" t="s">
        <v>15</v>
      </c>
      <c r="F327" s="11">
        <v>92.98</v>
      </c>
      <c r="G327" s="11">
        <f t="shared" si="4"/>
        <v>1860</v>
      </c>
    </row>
    <row r="328" spans="1:7" ht="15">
      <c r="A328" s="12"/>
      <c r="B328" s="7">
        <v>12.2</v>
      </c>
      <c r="C328" s="8" t="s">
        <v>271</v>
      </c>
      <c r="D328" s="9"/>
      <c r="E328" s="10" t="s">
        <v>9</v>
      </c>
      <c r="F328" s="11"/>
      <c r="G328" s="11"/>
    </row>
    <row r="329" spans="1:7" ht="25.5">
      <c r="A329" s="12"/>
      <c r="B329" s="7" t="s">
        <v>841</v>
      </c>
      <c r="C329" s="8" t="s">
        <v>273</v>
      </c>
      <c r="D329" s="9">
        <v>20</v>
      </c>
      <c r="E329" s="10" t="s">
        <v>15</v>
      </c>
      <c r="F329" s="11">
        <v>307.89</v>
      </c>
      <c r="G329" s="11">
        <f aca="true" t="shared" si="5" ref="G329:G392">ROUND(D329*F329,0)</f>
        <v>6158</v>
      </c>
    </row>
    <row r="330" spans="1:7" ht="25.5">
      <c r="A330" s="12"/>
      <c r="B330" s="7">
        <v>12.21</v>
      </c>
      <c r="C330" s="8" t="s">
        <v>622</v>
      </c>
      <c r="D330" s="9"/>
      <c r="E330" s="10" t="s">
        <v>9</v>
      </c>
      <c r="F330" s="11"/>
      <c r="G330" s="11"/>
    </row>
    <row r="331" spans="1:7" ht="15">
      <c r="A331" s="12"/>
      <c r="B331" s="7" t="s">
        <v>842</v>
      </c>
      <c r="C331" s="8" t="s">
        <v>623</v>
      </c>
      <c r="D331" s="9">
        <v>20</v>
      </c>
      <c r="E331" s="10" t="s">
        <v>15</v>
      </c>
      <c r="F331" s="11">
        <v>132.31</v>
      </c>
      <c r="G331" s="11">
        <f t="shared" si="5"/>
        <v>2646</v>
      </c>
    </row>
    <row r="332" spans="1:7" ht="28.5" customHeight="1">
      <c r="A332" s="12"/>
      <c r="B332" s="7">
        <v>12.22</v>
      </c>
      <c r="C332" s="8" t="s">
        <v>624</v>
      </c>
      <c r="D332" s="9">
        <v>50</v>
      </c>
      <c r="E332" s="10" t="s">
        <v>625</v>
      </c>
      <c r="F332" s="11">
        <v>4.12</v>
      </c>
      <c r="G332" s="11">
        <f t="shared" si="5"/>
        <v>206</v>
      </c>
    </row>
    <row r="333" spans="1:7" ht="160.5" customHeight="1">
      <c r="A333" s="12"/>
      <c r="B333" s="7">
        <v>12.23</v>
      </c>
      <c r="C333" s="8" t="s">
        <v>843</v>
      </c>
      <c r="D333" s="9">
        <v>10</v>
      </c>
      <c r="E333" s="10" t="s">
        <v>15</v>
      </c>
      <c r="F333" s="11">
        <v>786.27</v>
      </c>
      <c r="G333" s="11">
        <f t="shared" si="5"/>
        <v>7863</v>
      </c>
    </row>
    <row r="334" spans="1:7" ht="91.5" customHeight="1">
      <c r="A334" s="12"/>
      <c r="B334" s="7">
        <v>12.24</v>
      </c>
      <c r="C334" s="8" t="s">
        <v>844</v>
      </c>
      <c r="D334" s="9">
        <v>10</v>
      </c>
      <c r="E334" s="10" t="s">
        <v>21</v>
      </c>
      <c r="F334" s="11">
        <v>76.06</v>
      </c>
      <c r="G334" s="11">
        <f t="shared" si="5"/>
        <v>761</v>
      </c>
    </row>
    <row r="335" spans="1:7" ht="51">
      <c r="A335" s="12"/>
      <c r="B335" s="7">
        <v>12.25</v>
      </c>
      <c r="C335" s="8" t="s">
        <v>275</v>
      </c>
      <c r="D335" s="9">
        <v>100</v>
      </c>
      <c r="E335" s="10" t="s">
        <v>15</v>
      </c>
      <c r="F335" s="11">
        <v>100.96</v>
      </c>
      <c r="G335" s="11">
        <f t="shared" si="5"/>
        <v>10096</v>
      </c>
    </row>
    <row r="336" spans="1:7" ht="63.75">
      <c r="A336" s="12"/>
      <c r="B336" s="7">
        <v>12.26</v>
      </c>
      <c r="C336" s="8" t="s">
        <v>845</v>
      </c>
      <c r="D336" s="9"/>
      <c r="E336" s="10" t="s">
        <v>9</v>
      </c>
      <c r="F336" s="11"/>
      <c r="G336" s="11"/>
    </row>
    <row r="337" spans="1:7" ht="15">
      <c r="A337" s="12"/>
      <c r="B337" s="7" t="s">
        <v>846</v>
      </c>
      <c r="C337" s="8" t="s">
        <v>847</v>
      </c>
      <c r="D337" s="9">
        <v>100</v>
      </c>
      <c r="E337" s="10" t="s">
        <v>15</v>
      </c>
      <c r="F337" s="11">
        <v>44.36</v>
      </c>
      <c r="G337" s="11">
        <f t="shared" si="5"/>
        <v>4436</v>
      </c>
    </row>
    <row r="338" spans="1:7" ht="15">
      <c r="A338" s="12"/>
      <c r="B338" s="7" t="s">
        <v>848</v>
      </c>
      <c r="C338" s="8" t="s">
        <v>263</v>
      </c>
      <c r="D338" s="9">
        <v>100</v>
      </c>
      <c r="E338" s="10" t="s">
        <v>15</v>
      </c>
      <c r="F338" s="11">
        <v>71.81</v>
      </c>
      <c r="G338" s="11">
        <f t="shared" si="5"/>
        <v>7181</v>
      </c>
    </row>
    <row r="339" spans="1:7" ht="63.75">
      <c r="A339" s="12"/>
      <c r="B339" s="7">
        <v>12.27</v>
      </c>
      <c r="C339" s="8" t="s">
        <v>849</v>
      </c>
      <c r="D339" s="9"/>
      <c r="E339" s="10" t="s">
        <v>9</v>
      </c>
      <c r="F339" s="11"/>
      <c r="G339" s="11"/>
    </row>
    <row r="340" spans="1:7" ht="15">
      <c r="A340" s="12"/>
      <c r="B340" s="7" t="s">
        <v>850</v>
      </c>
      <c r="C340" s="8" t="s">
        <v>847</v>
      </c>
      <c r="D340" s="9">
        <v>100</v>
      </c>
      <c r="E340" s="10" t="s">
        <v>15</v>
      </c>
      <c r="F340" s="11">
        <v>62.95</v>
      </c>
      <c r="G340" s="11">
        <f t="shared" si="5"/>
        <v>6295</v>
      </c>
    </row>
    <row r="341" spans="1:7" ht="15">
      <c r="A341" s="12"/>
      <c r="B341" s="7" t="s">
        <v>851</v>
      </c>
      <c r="C341" s="8" t="s">
        <v>263</v>
      </c>
      <c r="D341" s="9">
        <v>100</v>
      </c>
      <c r="E341" s="10" t="s">
        <v>15</v>
      </c>
      <c r="F341" s="11">
        <v>93.64</v>
      </c>
      <c r="G341" s="11">
        <f t="shared" si="5"/>
        <v>9364</v>
      </c>
    </row>
    <row r="342" spans="1:7" ht="63.75">
      <c r="A342" s="12"/>
      <c r="B342" s="7">
        <v>12.28</v>
      </c>
      <c r="C342" s="8" t="s">
        <v>852</v>
      </c>
      <c r="D342" s="9"/>
      <c r="E342" s="10" t="s">
        <v>9</v>
      </c>
      <c r="F342" s="11"/>
      <c r="G342" s="11"/>
    </row>
    <row r="343" spans="1:7" ht="15">
      <c r="A343" s="12"/>
      <c r="B343" s="7" t="s">
        <v>853</v>
      </c>
      <c r="C343" s="8" t="s">
        <v>263</v>
      </c>
      <c r="D343" s="9">
        <v>50</v>
      </c>
      <c r="E343" s="10" t="s">
        <v>15</v>
      </c>
      <c r="F343" s="11">
        <v>99.86</v>
      </c>
      <c r="G343" s="11">
        <f t="shared" si="5"/>
        <v>4993</v>
      </c>
    </row>
    <row r="344" spans="1:7" ht="15">
      <c r="A344" s="12"/>
      <c r="B344" s="7">
        <v>12.29</v>
      </c>
      <c r="C344" s="8" t="s">
        <v>249</v>
      </c>
      <c r="D344" s="9"/>
      <c r="E344" s="10" t="s">
        <v>9</v>
      </c>
      <c r="F344" s="11"/>
      <c r="G344" s="11"/>
    </row>
    <row r="345" spans="1:7" ht="15">
      <c r="A345" s="12"/>
      <c r="B345" s="7" t="s">
        <v>854</v>
      </c>
      <c r="C345" s="8" t="s">
        <v>283</v>
      </c>
      <c r="D345" s="9">
        <v>50</v>
      </c>
      <c r="E345" s="10" t="s">
        <v>15</v>
      </c>
      <c r="F345" s="11">
        <v>14.68</v>
      </c>
      <c r="G345" s="11">
        <f t="shared" si="5"/>
        <v>734</v>
      </c>
    </row>
    <row r="346" spans="1:7" ht="38.25">
      <c r="A346" s="12"/>
      <c r="B346" s="7">
        <v>12.3</v>
      </c>
      <c r="C346" s="8" t="s">
        <v>855</v>
      </c>
      <c r="D346" s="9"/>
      <c r="E346" s="10" t="s">
        <v>9</v>
      </c>
      <c r="F346" s="11"/>
      <c r="G346" s="11"/>
    </row>
    <row r="347" spans="1:7" ht="15">
      <c r="A347" s="12"/>
      <c r="B347" s="7" t="s">
        <v>856</v>
      </c>
      <c r="C347" s="8" t="s">
        <v>857</v>
      </c>
      <c r="D347" s="9">
        <v>100</v>
      </c>
      <c r="E347" s="10" t="s">
        <v>15</v>
      </c>
      <c r="F347" s="11">
        <v>47.61</v>
      </c>
      <c r="G347" s="11">
        <f t="shared" si="5"/>
        <v>4761</v>
      </c>
    </row>
    <row r="348" spans="1:7" ht="38.25">
      <c r="A348" s="12"/>
      <c r="B348" s="7">
        <v>12.31</v>
      </c>
      <c r="C348" s="8" t="s">
        <v>858</v>
      </c>
      <c r="D348" s="9"/>
      <c r="E348" s="10" t="s">
        <v>9</v>
      </c>
      <c r="F348" s="11"/>
      <c r="G348" s="11"/>
    </row>
    <row r="349" spans="1:7" ht="15">
      <c r="A349" s="12"/>
      <c r="B349" s="7" t="s">
        <v>859</v>
      </c>
      <c r="C349" s="8" t="s">
        <v>857</v>
      </c>
      <c r="D349" s="9">
        <v>50</v>
      </c>
      <c r="E349" s="10" t="s">
        <v>15</v>
      </c>
      <c r="F349" s="11">
        <v>62.29</v>
      </c>
      <c r="G349" s="11">
        <f t="shared" si="5"/>
        <v>3115</v>
      </c>
    </row>
    <row r="350" spans="1:7" ht="41.25" customHeight="1">
      <c r="A350" s="12"/>
      <c r="B350" s="7">
        <v>12.32</v>
      </c>
      <c r="C350" s="8" t="s">
        <v>860</v>
      </c>
      <c r="D350" s="9"/>
      <c r="E350" s="10" t="s">
        <v>9</v>
      </c>
      <c r="F350" s="11"/>
      <c r="G350" s="11"/>
    </row>
    <row r="351" spans="1:7" ht="15">
      <c r="A351" s="12"/>
      <c r="B351" s="7" t="s">
        <v>861</v>
      </c>
      <c r="C351" s="8" t="s">
        <v>862</v>
      </c>
      <c r="D351" s="9">
        <v>50</v>
      </c>
      <c r="E351" s="10" t="s">
        <v>21</v>
      </c>
      <c r="F351" s="11">
        <v>23.8</v>
      </c>
      <c r="G351" s="11">
        <f t="shared" si="5"/>
        <v>1190</v>
      </c>
    </row>
    <row r="352" spans="1:7" ht="15">
      <c r="A352" s="12"/>
      <c r="B352" s="7" t="s">
        <v>863</v>
      </c>
      <c r="C352" s="8" t="s">
        <v>864</v>
      </c>
      <c r="D352" s="9">
        <v>50</v>
      </c>
      <c r="E352" s="10" t="s">
        <v>21</v>
      </c>
      <c r="F352" s="11">
        <v>34.28</v>
      </c>
      <c r="G352" s="11">
        <f t="shared" si="5"/>
        <v>1714</v>
      </c>
    </row>
    <row r="353" spans="1:7" ht="51">
      <c r="A353" s="12"/>
      <c r="B353" s="7">
        <v>12.33</v>
      </c>
      <c r="C353" s="8" t="s">
        <v>865</v>
      </c>
      <c r="D353" s="9"/>
      <c r="E353" s="10" t="s">
        <v>9</v>
      </c>
      <c r="F353" s="11"/>
      <c r="G353" s="11"/>
    </row>
    <row r="354" spans="1:7" ht="15">
      <c r="A354" s="12"/>
      <c r="B354" s="7" t="s">
        <v>866</v>
      </c>
      <c r="C354" s="8" t="s">
        <v>862</v>
      </c>
      <c r="D354" s="9">
        <v>50</v>
      </c>
      <c r="E354" s="10" t="s">
        <v>21</v>
      </c>
      <c r="F354" s="11">
        <v>54.93</v>
      </c>
      <c r="G354" s="11">
        <f t="shared" si="5"/>
        <v>2747</v>
      </c>
    </row>
    <row r="355" spans="1:7" ht="16.5" customHeight="1">
      <c r="A355" s="12"/>
      <c r="B355" s="7">
        <v>12.34</v>
      </c>
      <c r="C355" s="8" t="s">
        <v>284</v>
      </c>
      <c r="D355" s="9"/>
      <c r="E355" s="10" t="s">
        <v>9</v>
      </c>
      <c r="F355" s="11"/>
      <c r="G355" s="11"/>
    </row>
    <row r="356" spans="1:7" ht="15.75" customHeight="1">
      <c r="A356" s="12"/>
      <c r="B356" s="7" t="s">
        <v>867</v>
      </c>
      <c r="C356" s="8" t="s">
        <v>285</v>
      </c>
      <c r="D356" s="9">
        <v>100</v>
      </c>
      <c r="E356" s="10" t="s">
        <v>15</v>
      </c>
      <c r="F356" s="11">
        <v>74.22</v>
      </c>
      <c r="G356" s="11">
        <f t="shared" si="5"/>
        <v>7422</v>
      </c>
    </row>
    <row r="357" spans="1:7" ht="27" customHeight="1">
      <c r="A357" s="12"/>
      <c r="B357" s="7">
        <v>12.35</v>
      </c>
      <c r="C357" s="8" t="s">
        <v>268</v>
      </c>
      <c r="D357" s="9"/>
      <c r="E357" s="10" t="s">
        <v>9</v>
      </c>
      <c r="F357" s="11"/>
      <c r="G357" s="11"/>
    </row>
    <row r="358" spans="1:7" ht="15">
      <c r="A358" s="12"/>
      <c r="B358" s="7" t="s">
        <v>868</v>
      </c>
      <c r="C358" s="8" t="s">
        <v>285</v>
      </c>
      <c r="D358" s="9">
        <v>100</v>
      </c>
      <c r="E358" s="10" t="s">
        <v>15</v>
      </c>
      <c r="F358" s="11">
        <v>70.1</v>
      </c>
      <c r="G358" s="11">
        <f t="shared" si="5"/>
        <v>7010</v>
      </c>
    </row>
    <row r="359" spans="1:7" ht="25.5">
      <c r="A359" s="12"/>
      <c r="B359" s="7">
        <v>12.36</v>
      </c>
      <c r="C359" s="8" t="s">
        <v>869</v>
      </c>
      <c r="D359" s="9"/>
      <c r="E359" s="10" t="s">
        <v>9</v>
      </c>
      <c r="F359" s="11"/>
      <c r="G359" s="11"/>
    </row>
    <row r="360" spans="1:7" ht="15">
      <c r="A360" s="12"/>
      <c r="B360" s="7" t="s">
        <v>870</v>
      </c>
      <c r="C360" s="8" t="s">
        <v>285</v>
      </c>
      <c r="D360" s="9">
        <v>20</v>
      </c>
      <c r="E360" s="10" t="s">
        <v>15</v>
      </c>
      <c r="F360" s="11">
        <v>64.22</v>
      </c>
      <c r="G360" s="11">
        <f t="shared" si="5"/>
        <v>1284</v>
      </c>
    </row>
    <row r="361" spans="1:7" ht="25.5">
      <c r="A361" s="12"/>
      <c r="B361" s="7">
        <v>12.37</v>
      </c>
      <c r="C361" s="8" t="s">
        <v>839</v>
      </c>
      <c r="D361" s="9"/>
      <c r="E361" s="10" t="s">
        <v>9</v>
      </c>
      <c r="F361" s="11"/>
      <c r="G361" s="11"/>
    </row>
    <row r="362" spans="1:7" ht="15">
      <c r="A362" s="12"/>
      <c r="B362" s="7" t="s">
        <v>871</v>
      </c>
      <c r="C362" s="8" t="s">
        <v>285</v>
      </c>
      <c r="D362" s="9">
        <v>20</v>
      </c>
      <c r="E362" s="10" t="s">
        <v>15</v>
      </c>
      <c r="F362" s="11">
        <v>62.2</v>
      </c>
      <c r="G362" s="11">
        <f t="shared" si="5"/>
        <v>1244</v>
      </c>
    </row>
    <row r="363" spans="1:7" ht="15">
      <c r="A363" s="12"/>
      <c r="B363" s="7">
        <v>12.38</v>
      </c>
      <c r="C363" s="8" t="s">
        <v>271</v>
      </c>
      <c r="D363" s="9"/>
      <c r="E363" s="10" t="s">
        <v>9</v>
      </c>
      <c r="F363" s="11"/>
      <c r="G363" s="11"/>
    </row>
    <row r="364" spans="1:7" ht="15">
      <c r="A364" s="12"/>
      <c r="B364" s="7" t="s">
        <v>872</v>
      </c>
      <c r="C364" s="8" t="s">
        <v>285</v>
      </c>
      <c r="D364" s="9">
        <v>50</v>
      </c>
      <c r="E364" s="10" t="s">
        <v>15</v>
      </c>
      <c r="F364" s="11">
        <v>155.06</v>
      </c>
      <c r="G364" s="11">
        <f t="shared" si="5"/>
        <v>7753</v>
      </c>
    </row>
    <row r="365" spans="1:7" ht="25.5">
      <c r="A365" s="12"/>
      <c r="B365" s="7">
        <v>12.39</v>
      </c>
      <c r="C365" s="8" t="s">
        <v>873</v>
      </c>
      <c r="D365" s="9"/>
      <c r="E365" s="10" t="s">
        <v>9</v>
      </c>
      <c r="F365" s="11"/>
      <c r="G365" s="11"/>
    </row>
    <row r="366" spans="1:7" ht="15">
      <c r="A366" s="12"/>
      <c r="B366" s="7" t="s">
        <v>874</v>
      </c>
      <c r="C366" s="8" t="s">
        <v>875</v>
      </c>
      <c r="D366" s="9">
        <v>50</v>
      </c>
      <c r="E366" s="10" t="s">
        <v>15</v>
      </c>
      <c r="F366" s="11">
        <v>66.9</v>
      </c>
      <c r="G366" s="11">
        <f t="shared" si="5"/>
        <v>3345</v>
      </c>
    </row>
    <row r="367" spans="1:7" ht="30.75" customHeight="1">
      <c r="A367" s="12"/>
      <c r="B367" s="7">
        <v>12.4</v>
      </c>
      <c r="C367" s="8" t="s">
        <v>628</v>
      </c>
      <c r="D367" s="9">
        <v>50</v>
      </c>
      <c r="E367" s="10" t="s">
        <v>625</v>
      </c>
      <c r="F367" s="11">
        <v>2.63</v>
      </c>
      <c r="G367" s="11">
        <f t="shared" si="5"/>
        <v>132</v>
      </c>
    </row>
    <row r="368" spans="1:7" ht="51">
      <c r="A368" s="12"/>
      <c r="B368" s="7">
        <v>12.41</v>
      </c>
      <c r="C368" s="8" t="s">
        <v>876</v>
      </c>
      <c r="D368" s="9"/>
      <c r="E368" s="10" t="s">
        <v>9</v>
      </c>
      <c r="F368" s="11"/>
      <c r="G368" s="11"/>
    </row>
    <row r="369" spans="1:7" ht="15">
      <c r="A369" s="12"/>
      <c r="B369" s="7" t="s">
        <v>877</v>
      </c>
      <c r="C369" s="8" t="s">
        <v>285</v>
      </c>
      <c r="D369" s="9">
        <v>50</v>
      </c>
      <c r="E369" s="10" t="s">
        <v>15</v>
      </c>
      <c r="F369" s="11">
        <v>42.13</v>
      </c>
      <c r="G369" s="11">
        <f t="shared" si="5"/>
        <v>2107</v>
      </c>
    </row>
    <row r="370" spans="1:7" ht="25.5">
      <c r="A370" s="12"/>
      <c r="B370" s="7">
        <v>12.42</v>
      </c>
      <c r="C370" s="8" t="s">
        <v>878</v>
      </c>
      <c r="D370" s="9"/>
      <c r="E370" s="10" t="s">
        <v>9</v>
      </c>
      <c r="F370" s="11"/>
      <c r="G370" s="11"/>
    </row>
    <row r="371" spans="1:7" ht="15">
      <c r="A371" s="12"/>
      <c r="B371" s="7" t="s">
        <v>879</v>
      </c>
      <c r="C371" s="8" t="s">
        <v>880</v>
      </c>
      <c r="D371" s="9">
        <v>50</v>
      </c>
      <c r="E371" s="10" t="s">
        <v>15</v>
      </c>
      <c r="F371" s="11">
        <v>92.32</v>
      </c>
      <c r="G371" s="11">
        <f t="shared" si="5"/>
        <v>4616</v>
      </c>
    </row>
    <row r="372" spans="1:7" ht="25.5">
      <c r="A372" s="12"/>
      <c r="B372" s="7">
        <v>12.43</v>
      </c>
      <c r="C372" s="8" t="s">
        <v>258</v>
      </c>
      <c r="D372" s="9"/>
      <c r="E372" s="10" t="s">
        <v>9</v>
      </c>
      <c r="F372" s="11"/>
      <c r="G372" s="11"/>
    </row>
    <row r="373" spans="1:7" ht="15">
      <c r="A373" s="12"/>
      <c r="B373" s="7" t="s">
        <v>881</v>
      </c>
      <c r="C373" s="8" t="s">
        <v>882</v>
      </c>
      <c r="D373" s="9">
        <v>50</v>
      </c>
      <c r="E373" s="10" t="s">
        <v>15</v>
      </c>
      <c r="F373" s="11">
        <v>59.05</v>
      </c>
      <c r="G373" s="11">
        <f t="shared" si="5"/>
        <v>2953</v>
      </c>
    </row>
    <row r="374" spans="1:7" ht="15">
      <c r="A374" s="12"/>
      <c r="B374" s="7">
        <v>13</v>
      </c>
      <c r="C374" s="8" t="s">
        <v>883</v>
      </c>
      <c r="D374" s="9"/>
      <c r="E374" s="10" t="s">
        <v>9</v>
      </c>
      <c r="F374" s="11"/>
      <c r="G374" s="11"/>
    </row>
    <row r="375" spans="1:7" ht="81.75" customHeight="1">
      <c r="A375" s="12"/>
      <c r="B375" s="7">
        <v>13.1</v>
      </c>
      <c r="C375" s="8" t="s">
        <v>884</v>
      </c>
      <c r="D375" s="9"/>
      <c r="E375" s="10" t="s">
        <v>9</v>
      </c>
      <c r="F375" s="11"/>
      <c r="G375" s="11"/>
    </row>
    <row r="376" spans="1:7" ht="15">
      <c r="A376" s="12"/>
      <c r="B376" s="7" t="s">
        <v>276</v>
      </c>
      <c r="C376" s="8" t="s">
        <v>277</v>
      </c>
      <c r="D376" s="9">
        <v>50</v>
      </c>
      <c r="E376" s="10" t="s">
        <v>15</v>
      </c>
      <c r="F376" s="11">
        <v>376.67</v>
      </c>
      <c r="G376" s="11">
        <f t="shared" si="5"/>
        <v>18834</v>
      </c>
    </row>
    <row r="377" spans="1:7" ht="127.5">
      <c r="A377" s="12"/>
      <c r="B377" s="7">
        <v>13.2</v>
      </c>
      <c r="C377" s="8" t="s">
        <v>885</v>
      </c>
      <c r="D377" s="9"/>
      <c r="E377" s="10" t="s">
        <v>9</v>
      </c>
      <c r="F377" s="11"/>
      <c r="G377" s="11"/>
    </row>
    <row r="378" spans="1:7" ht="15">
      <c r="A378" s="12"/>
      <c r="B378" s="7" t="s">
        <v>278</v>
      </c>
      <c r="C378" s="8" t="s">
        <v>279</v>
      </c>
      <c r="D378" s="9">
        <v>20</v>
      </c>
      <c r="E378" s="10" t="s">
        <v>23</v>
      </c>
      <c r="F378" s="11">
        <v>1198.46</v>
      </c>
      <c r="G378" s="11">
        <f t="shared" si="5"/>
        <v>23969</v>
      </c>
    </row>
    <row r="379" spans="1:7" ht="15">
      <c r="A379" s="12"/>
      <c r="B379" s="7" t="s">
        <v>626</v>
      </c>
      <c r="C379" s="8" t="s">
        <v>627</v>
      </c>
      <c r="D379" s="9">
        <v>20</v>
      </c>
      <c r="E379" s="10" t="s">
        <v>23</v>
      </c>
      <c r="F379" s="11">
        <v>753.09</v>
      </c>
      <c r="G379" s="11">
        <f t="shared" si="5"/>
        <v>15062</v>
      </c>
    </row>
    <row r="380" spans="1:7" ht="82.5" customHeight="1">
      <c r="A380" s="12"/>
      <c r="B380" s="7">
        <v>13.3</v>
      </c>
      <c r="C380" s="8" t="s">
        <v>886</v>
      </c>
      <c r="D380" s="9"/>
      <c r="E380" s="10" t="s">
        <v>9</v>
      </c>
      <c r="F380" s="11"/>
      <c r="G380" s="11"/>
    </row>
    <row r="381" spans="1:7" ht="15">
      <c r="A381" s="12"/>
      <c r="B381" s="7" t="s">
        <v>280</v>
      </c>
      <c r="C381" s="8" t="s">
        <v>281</v>
      </c>
      <c r="D381" s="9">
        <v>10</v>
      </c>
      <c r="E381" s="10" t="s">
        <v>15</v>
      </c>
      <c r="F381" s="11">
        <v>817.58</v>
      </c>
      <c r="G381" s="11">
        <f t="shared" si="5"/>
        <v>8176</v>
      </c>
    </row>
    <row r="382" spans="1:7" ht="18" customHeight="1">
      <c r="A382" s="12"/>
      <c r="B382" s="7">
        <v>13.4</v>
      </c>
      <c r="C382" s="8" t="s">
        <v>887</v>
      </c>
      <c r="D382" s="9"/>
      <c r="E382" s="10" t="s">
        <v>9</v>
      </c>
      <c r="F382" s="11"/>
      <c r="G382" s="11"/>
    </row>
    <row r="383" spans="1:7" ht="25.5">
      <c r="A383" s="12"/>
      <c r="B383" s="7" t="s">
        <v>282</v>
      </c>
      <c r="C383" s="8" t="s">
        <v>888</v>
      </c>
      <c r="D383" s="9">
        <v>50</v>
      </c>
      <c r="E383" s="10" t="s">
        <v>15</v>
      </c>
      <c r="F383" s="11">
        <v>867.9</v>
      </c>
      <c r="G383" s="11">
        <f t="shared" si="5"/>
        <v>43395</v>
      </c>
    </row>
    <row r="384" spans="1:7" ht="15">
      <c r="A384" s="12"/>
      <c r="B384" s="7">
        <v>13.5</v>
      </c>
      <c r="C384" s="8" t="s">
        <v>889</v>
      </c>
      <c r="D384" s="9">
        <v>20</v>
      </c>
      <c r="E384" s="10" t="s">
        <v>15</v>
      </c>
      <c r="F384" s="11">
        <v>485.79</v>
      </c>
      <c r="G384" s="11">
        <f t="shared" si="5"/>
        <v>9716</v>
      </c>
    </row>
    <row r="385" spans="1:7" ht="51">
      <c r="A385" s="12"/>
      <c r="B385" s="7">
        <v>13.6</v>
      </c>
      <c r="C385" s="8" t="s">
        <v>890</v>
      </c>
      <c r="D385" s="9"/>
      <c r="E385" s="10" t="s">
        <v>9</v>
      </c>
      <c r="F385" s="11"/>
      <c r="G385" s="11"/>
    </row>
    <row r="386" spans="1:7" ht="12" customHeight="1">
      <c r="A386" s="12"/>
      <c r="B386" s="7" t="s">
        <v>891</v>
      </c>
      <c r="C386" s="8" t="s">
        <v>892</v>
      </c>
      <c r="D386" s="9">
        <v>20</v>
      </c>
      <c r="E386" s="10" t="s">
        <v>893</v>
      </c>
      <c r="F386" s="11">
        <v>128.67</v>
      </c>
      <c r="G386" s="11">
        <f t="shared" si="5"/>
        <v>2573</v>
      </c>
    </row>
    <row r="387" spans="1:7" ht="17.25" customHeight="1">
      <c r="A387" s="12"/>
      <c r="B387" s="7" t="s">
        <v>894</v>
      </c>
      <c r="C387" s="8" t="s">
        <v>895</v>
      </c>
      <c r="D387" s="9">
        <v>20</v>
      </c>
      <c r="E387" s="10" t="s">
        <v>893</v>
      </c>
      <c r="F387" s="11">
        <v>210.82</v>
      </c>
      <c r="G387" s="11">
        <f t="shared" si="5"/>
        <v>4216</v>
      </c>
    </row>
    <row r="388" spans="1:7" ht="25.5">
      <c r="A388" s="12"/>
      <c r="B388" s="7">
        <v>13.7</v>
      </c>
      <c r="C388" s="8" t="s">
        <v>896</v>
      </c>
      <c r="D388" s="9">
        <v>500</v>
      </c>
      <c r="E388" s="10" t="s">
        <v>15</v>
      </c>
      <c r="F388" s="11">
        <v>2.19</v>
      </c>
      <c r="G388" s="11">
        <f t="shared" si="5"/>
        <v>1095</v>
      </c>
    </row>
    <row r="389" spans="1:7" ht="15">
      <c r="A389" s="12"/>
      <c r="B389" s="7">
        <v>14</v>
      </c>
      <c r="C389" s="8" t="s">
        <v>897</v>
      </c>
      <c r="D389" s="9"/>
      <c r="E389" s="10" t="s">
        <v>9</v>
      </c>
      <c r="F389" s="11"/>
      <c r="G389" s="11"/>
    </row>
    <row r="390" spans="1:7" ht="38.25">
      <c r="A390" s="12"/>
      <c r="B390" s="7">
        <v>14.1</v>
      </c>
      <c r="C390" s="8" t="s">
        <v>898</v>
      </c>
      <c r="D390" s="9">
        <v>10</v>
      </c>
      <c r="E390" s="10" t="s">
        <v>11</v>
      </c>
      <c r="F390" s="11">
        <v>532.66</v>
      </c>
      <c r="G390" s="11">
        <f t="shared" si="5"/>
        <v>5327</v>
      </c>
    </row>
    <row r="391" spans="1:7" ht="38.25">
      <c r="A391" s="12"/>
      <c r="B391" s="7">
        <v>14.2</v>
      </c>
      <c r="C391" s="8" t="s">
        <v>286</v>
      </c>
      <c r="D391" s="9"/>
      <c r="E391" s="10" t="s">
        <v>9</v>
      </c>
      <c r="F391" s="11"/>
      <c r="G391" s="11"/>
    </row>
    <row r="392" spans="1:7" ht="25.5">
      <c r="A392" s="12"/>
      <c r="B392" s="7" t="s">
        <v>899</v>
      </c>
      <c r="C392" s="8" t="s">
        <v>287</v>
      </c>
      <c r="D392" s="9">
        <v>10</v>
      </c>
      <c r="E392" s="10" t="s">
        <v>11</v>
      </c>
      <c r="F392" s="11">
        <v>1523.41</v>
      </c>
      <c r="G392" s="11">
        <f t="shared" si="5"/>
        <v>15234</v>
      </c>
    </row>
    <row r="393" spans="1:7" ht="25.5">
      <c r="A393" s="12"/>
      <c r="B393" s="7" t="s">
        <v>900</v>
      </c>
      <c r="C393" s="8" t="s">
        <v>288</v>
      </c>
      <c r="D393" s="9">
        <v>10</v>
      </c>
      <c r="E393" s="10" t="s">
        <v>11</v>
      </c>
      <c r="F393" s="11">
        <v>940.64</v>
      </c>
      <c r="G393" s="11">
        <f aca="true" t="shared" si="6" ref="G393:G456">ROUND(D393*F393,0)</f>
        <v>9406</v>
      </c>
    </row>
    <row r="394" spans="1:7" ht="51">
      <c r="A394" s="12"/>
      <c r="B394" s="7">
        <v>14.3</v>
      </c>
      <c r="C394" s="8" t="s">
        <v>289</v>
      </c>
      <c r="D394" s="9">
        <v>10</v>
      </c>
      <c r="E394" s="10" t="s">
        <v>11</v>
      </c>
      <c r="F394" s="11">
        <v>2222.44</v>
      </c>
      <c r="G394" s="11">
        <f t="shared" si="6"/>
        <v>22224</v>
      </c>
    </row>
    <row r="395" spans="1:7" ht="51">
      <c r="A395" s="12"/>
      <c r="B395" s="7">
        <v>14.4</v>
      </c>
      <c r="C395" s="8" t="s">
        <v>290</v>
      </c>
      <c r="D395" s="9"/>
      <c r="E395" s="10" t="s">
        <v>9</v>
      </c>
      <c r="F395" s="11"/>
      <c r="G395" s="11"/>
    </row>
    <row r="396" spans="1:7" ht="15">
      <c r="A396" s="12"/>
      <c r="B396" s="7" t="s">
        <v>291</v>
      </c>
      <c r="C396" s="8" t="s">
        <v>292</v>
      </c>
      <c r="D396" s="9">
        <v>10</v>
      </c>
      <c r="E396" s="10" t="s">
        <v>11</v>
      </c>
      <c r="F396" s="11">
        <v>1288.82</v>
      </c>
      <c r="G396" s="11">
        <f t="shared" si="6"/>
        <v>12888</v>
      </c>
    </row>
    <row r="397" spans="1:7" ht="38.25">
      <c r="A397" s="12"/>
      <c r="B397" s="7">
        <v>14.5</v>
      </c>
      <c r="C397" s="8" t="s">
        <v>293</v>
      </c>
      <c r="D397" s="9"/>
      <c r="E397" s="10" t="s">
        <v>9</v>
      </c>
      <c r="F397" s="11"/>
      <c r="G397" s="11"/>
    </row>
    <row r="398" spans="1:7" ht="14.25" customHeight="1">
      <c r="A398" s="12"/>
      <c r="B398" s="7" t="s">
        <v>294</v>
      </c>
      <c r="C398" s="8" t="s">
        <v>295</v>
      </c>
      <c r="D398" s="9">
        <v>5000</v>
      </c>
      <c r="E398" s="10" t="s">
        <v>901</v>
      </c>
      <c r="F398" s="11">
        <v>4279.61</v>
      </c>
      <c r="G398" s="11">
        <f>ROUND((D398*F398)/1000,0)</f>
        <v>21398</v>
      </c>
    </row>
    <row r="399" spans="1:7" ht="40.5" customHeight="1">
      <c r="A399" s="12"/>
      <c r="B399" s="7">
        <v>14.6</v>
      </c>
      <c r="C399" s="8" t="s">
        <v>296</v>
      </c>
      <c r="D399" s="9"/>
      <c r="E399" s="10" t="s">
        <v>9</v>
      </c>
      <c r="F399" s="11"/>
      <c r="G399" s="11"/>
    </row>
    <row r="400" spans="1:7" ht="15">
      <c r="A400" s="12"/>
      <c r="B400" s="7" t="s">
        <v>297</v>
      </c>
      <c r="C400" s="8" t="s">
        <v>298</v>
      </c>
      <c r="D400" s="9">
        <v>10</v>
      </c>
      <c r="E400" s="10" t="s">
        <v>23</v>
      </c>
      <c r="F400" s="11">
        <v>240.68</v>
      </c>
      <c r="G400" s="11">
        <f t="shared" si="6"/>
        <v>2407</v>
      </c>
    </row>
    <row r="401" spans="1:7" ht="15">
      <c r="A401" s="12"/>
      <c r="B401" s="7" t="s">
        <v>299</v>
      </c>
      <c r="C401" s="8" t="s">
        <v>300</v>
      </c>
      <c r="D401" s="9">
        <v>10</v>
      </c>
      <c r="E401" s="10" t="s">
        <v>23</v>
      </c>
      <c r="F401" s="11">
        <v>329.37</v>
      </c>
      <c r="G401" s="11">
        <f t="shared" si="6"/>
        <v>3294</v>
      </c>
    </row>
    <row r="402" spans="1:7" ht="30.75" customHeight="1">
      <c r="A402" s="12"/>
      <c r="B402" s="7">
        <v>14.7</v>
      </c>
      <c r="C402" s="8" t="s">
        <v>301</v>
      </c>
      <c r="D402" s="9"/>
      <c r="E402" s="10" t="s">
        <v>9</v>
      </c>
      <c r="F402" s="11"/>
      <c r="G402" s="11"/>
    </row>
    <row r="403" spans="1:7" ht="15">
      <c r="A403" s="12"/>
      <c r="B403" s="7" t="s">
        <v>302</v>
      </c>
      <c r="C403" s="8" t="s">
        <v>298</v>
      </c>
      <c r="D403" s="9">
        <v>10</v>
      </c>
      <c r="E403" s="10" t="s">
        <v>23</v>
      </c>
      <c r="F403" s="11">
        <v>93.42</v>
      </c>
      <c r="G403" s="11">
        <f t="shared" si="6"/>
        <v>934</v>
      </c>
    </row>
    <row r="404" spans="1:7" ht="51">
      <c r="A404" s="12"/>
      <c r="B404" s="7">
        <v>14.8</v>
      </c>
      <c r="C404" s="8" t="s">
        <v>303</v>
      </c>
      <c r="D404" s="9">
        <v>50</v>
      </c>
      <c r="E404" s="10" t="s">
        <v>110</v>
      </c>
      <c r="F404" s="11">
        <v>3.63</v>
      </c>
      <c r="G404" s="11">
        <f t="shared" si="6"/>
        <v>182</v>
      </c>
    </row>
    <row r="405" spans="1:7" ht="38.25">
      <c r="A405" s="12"/>
      <c r="B405" s="7">
        <v>14.9</v>
      </c>
      <c r="C405" s="8" t="s">
        <v>304</v>
      </c>
      <c r="D405" s="9"/>
      <c r="E405" s="10" t="s">
        <v>9</v>
      </c>
      <c r="F405" s="11"/>
      <c r="G405" s="11"/>
    </row>
    <row r="406" spans="1:7" ht="15">
      <c r="A406" s="12"/>
      <c r="B406" s="7" t="s">
        <v>305</v>
      </c>
      <c r="C406" s="8" t="s">
        <v>306</v>
      </c>
      <c r="D406" s="9">
        <v>50</v>
      </c>
      <c r="E406" s="10" t="s">
        <v>15</v>
      </c>
      <c r="F406" s="11">
        <v>48.09</v>
      </c>
      <c r="G406" s="11">
        <f t="shared" si="6"/>
        <v>2405</v>
      </c>
    </row>
    <row r="407" spans="1:7" ht="15">
      <c r="A407" s="12"/>
      <c r="B407" s="7" t="s">
        <v>902</v>
      </c>
      <c r="C407" s="8" t="s">
        <v>903</v>
      </c>
      <c r="D407" s="9">
        <v>50</v>
      </c>
      <c r="E407" s="10" t="s">
        <v>15</v>
      </c>
      <c r="F407" s="11">
        <v>75.14</v>
      </c>
      <c r="G407" s="11">
        <f t="shared" si="6"/>
        <v>3757</v>
      </c>
    </row>
    <row r="408" spans="1:7" ht="38.25">
      <c r="A408" s="12"/>
      <c r="B408" s="7">
        <v>14.1</v>
      </c>
      <c r="C408" s="8" t="s">
        <v>904</v>
      </c>
      <c r="D408" s="9">
        <v>60</v>
      </c>
      <c r="E408" s="10" t="s">
        <v>11</v>
      </c>
      <c r="F408" s="11">
        <v>824.63</v>
      </c>
      <c r="G408" s="11">
        <f t="shared" si="6"/>
        <v>49478</v>
      </c>
    </row>
    <row r="409" spans="1:7" ht="38.25">
      <c r="A409" s="12"/>
      <c r="B409" s="7">
        <v>14.11</v>
      </c>
      <c r="C409" s="8" t="s">
        <v>905</v>
      </c>
      <c r="D409" s="9">
        <v>25</v>
      </c>
      <c r="E409" s="10" t="s">
        <v>15</v>
      </c>
      <c r="F409" s="11">
        <v>166.85</v>
      </c>
      <c r="G409" s="11">
        <f t="shared" si="6"/>
        <v>4171</v>
      </c>
    </row>
    <row r="410" spans="1:7" ht="38.25">
      <c r="A410" s="12"/>
      <c r="B410" s="7">
        <v>14.12</v>
      </c>
      <c r="C410" s="8" t="s">
        <v>906</v>
      </c>
      <c r="D410" s="9">
        <v>10</v>
      </c>
      <c r="E410" s="10" t="s">
        <v>15</v>
      </c>
      <c r="F410" s="11">
        <v>69.79</v>
      </c>
      <c r="G410" s="11">
        <f t="shared" si="6"/>
        <v>698</v>
      </c>
    </row>
    <row r="411" spans="1:7" ht="25.5">
      <c r="A411" s="12"/>
      <c r="B411" s="7">
        <v>14.13</v>
      </c>
      <c r="C411" s="8" t="s">
        <v>907</v>
      </c>
      <c r="D411" s="9">
        <v>50</v>
      </c>
      <c r="E411" s="10" t="s">
        <v>11</v>
      </c>
      <c r="F411" s="11">
        <v>571.94</v>
      </c>
      <c r="G411" s="11">
        <f t="shared" si="6"/>
        <v>28597</v>
      </c>
    </row>
    <row r="412" spans="1:7" ht="38.25">
      <c r="A412" s="12"/>
      <c r="B412" s="7">
        <v>14.14</v>
      </c>
      <c r="C412" s="8" t="s">
        <v>307</v>
      </c>
      <c r="D412" s="9"/>
      <c r="E412" s="10" t="s">
        <v>9</v>
      </c>
      <c r="F412" s="11"/>
      <c r="G412" s="11"/>
    </row>
    <row r="413" spans="1:7" ht="15">
      <c r="A413" s="12"/>
      <c r="B413" s="7" t="s">
        <v>908</v>
      </c>
      <c r="C413" s="8" t="s">
        <v>308</v>
      </c>
      <c r="D413" s="9">
        <v>50</v>
      </c>
      <c r="E413" s="10" t="s">
        <v>15</v>
      </c>
      <c r="F413" s="11">
        <v>106.88</v>
      </c>
      <c r="G413" s="11">
        <f t="shared" si="6"/>
        <v>5344</v>
      </c>
    </row>
    <row r="414" spans="1:7" ht="15">
      <c r="A414" s="12"/>
      <c r="B414" s="7" t="s">
        <v>909</v>
      </c>
      <c r="C414" s="8" t="s">
        <v>910</v>
      </c>
      <c r="D414" s="9">
        <v>10</v>
      </c>
      <c r="E414" s="10" t="s">
        <v>15</v>
      </c>
      <c r="F414" s="11">
        <v>49.89</v>
      </c>
      <c r="G414" s="11">
        <f t="shared" si="6"/>
        <v>499</v>
      </c>
    </row>
    <row r="415" spans="1:7" ht="38.25">
      <c r="A415" s="12"/>
      <c r="B415" s="7">
        <v>14.15</v>
      </c>
      <c r="C415" s="8" t="s">
        <v>309</v>
      </c>
      <c r="D415" s="9"/>
      <c r="E415" s="10" t="s">
        <v>9</v>
      </c>
      <c r="F415" s="11"/>
      <c r="G415" s="11"/>
    </row>
    <row r="416" spans="1:7" ht="15">
      <c r="A416" s="12"/>
      <c r="B416" s="7" t="s">
        <v>313</v>
      </c>
      <c r="C416" s="8" t="s">
        <v>310</v>
      </c>
      <c r="D416" s="9">
        <v>10</v>
      </c>
      <c r="E416" s="10" t="s">
        <v>23</v>
      </c>
      <c r="F416" s="11">
        <v>149.27</v>
      </c>
      <c r="G416" s="11">
        <f t="shared" si="6"/>
        <v>1493</v>
      </c>
    </row>
    <row r="417" spans="1:7" ht="26.25" customHeight="1">
      <c r="A417" s="12"/>
      <c r="B417" s="7">
        <v>14.16</v>
      </c>
      <c r="C417" s="8" t="s">
        <v>311</v>
      </c>
      <c r="D417" s="9">
        <v>10</v>
      </c>
      <c r="E417" s="10" t="s">
        <v>110</v>
      </c>
      <c r="F417" s="11">
        <v>23.01</v>
      </c>
      <c r="G417" s="11">
        <f t="shared" si="6"/>
        <v>230</v>
      </c>
    </row>
    <row r="418" spans="1:7" ht="38.25">
      <c r="A418" s="12"/>
      <c r="B418" s="7">
        <v>14.17</v>
      </c>
      <c r="C418" s="8" t="s">
        <v>312</v>
      </c>
      <c r="D418" s="9"/>
      <c r="E418" s="10" t="s">
        <v>9</v>
      </c>
      <c r="F418" s="11"/>
      <c r="G418" s="11"/>
    </row>
    <row r="419" spans="1:7" ht="15">
      <c r="A419" s="12"/>
      <c r="B419" s="7" t="s">
        <v>316</v>
      </c>
      <c r="C419" s="8" t="s">
        <v>629</v>
      </c>
      <c r="D419" s="9">
        <v>50</v>
      </c>
      <c r="E419" s="10" t="s">
        <v>15</v>
      </c>
      <c r="F419" s="11">
        <v>39.36</v>
      </c>
      <c r="G419" s="11">
        <f t="shared" si="6"/>
        <v>1968</v>
      </c>
    </row>
    <row r="420" spans="1:7" ht="15">
      <c r="A420" s="12"/>
      <c r="B420" s="7" t="s">
        <v>911</v>
      </c>
      <c r="C420" s="8" t="s">
        <v>630</v>
      </c>
      <c r="D420" s="9">
        <v>50</v>
      </c>
      <c r="E420" s="10" t="s">
        <v>15</v>
      </c>
      <c r="F420" s="11">
        <v>50.24</v>
      </c>
      <c r="G420" s="11">
        <f t="shared" si="6"/>
        <v>2512</v>
      </c>
    </row>
    <row r="421" spans="1:7" ht="15">
      <c r="A421" s="12"/>
      <c r="B421" s="7" t="s">
        <v>912</v>
      </c>
      <c r="C421" s="8" t="s">
        <v>314</v>
      </c>
      <c r="D421" s="9">
        <v>50</v>
      </c>
      <c r="E421" s="10" t="s">
        <v>15</v>
      </c>
      <c r="F421" s="11">
        <v>58.35</v>
      </c>
      <c r="G421" s="11">
        <f t="shared" si="6"/>
        <v>2918</v>
      </c>
    </row>
    <row r="422" spans="1:7" ht="38.25">
      <c r="A422" s="12"/>
      <c r="B422" s="7">
        <v>14.18</v>
      </c>
      <c r="C422" s="8" t="s">
        <v>315</v>
      </c>
      <c r="D422" s="9"/>
      <c r="E422" s="10" t="s">
        <v>9</v>
      </c>
      <c r="F422" s="11"/>
      <c r="G422" s="11"/>
    </row>
    <row r="423" spans="1:7" ht="15">
      <c r="A423" s="12"/>
      <c r="B423" s="7" t="s">
        <v>318</v>
      </c>
      <c r="C423" s="8" t="s">
        <v>913</v>
      </c>
      <c r="D423" s="9">
        <v>10</v>
      </c>
      <c r="E423" s="10" t="s">
        <v>21</v>
      </c>
      <c r="F423" s="11">
        <v>47.34</v>
      </c>
      <c r="G423" s="11">
        <f t="shared" si="6"/>
        <v>473</v>
      </c>
    </row>
    <row r="424" spans="1:7" ht="15">
      <c r="A424" s="12"/>
      <c r="B424" s="7" t="s">
        <v>914</v>
      </c>
      <c r="C424" s="8" t="s">
        <v>317</v>
      </c>
      <c r="D424" s="9">
        <v>10</v>
      </c>
      <c r="E424" s="10" t="s">
        <v>21</v>
      </c>
      <c r="F424" s="11">
        <v>48.79</v>
      </c>
      <c r="G424" s="11">
        <f t="shared" si="6"/>
        <v>488</v>
      </c>
    </row>
    <row r="425" spans="1:7" ht="63.75">
      <c r="A425" s="12"/>
      <c r="B425" s="7">
        <v>14.19</v>
      </c>
      <c r="C425" s="8" t="s">
        <v>631</v>
      </c>
      <c r="D425" s="9"/>
      <c r="E425" s="10" t="s">
        <v>9</v>
      </c>
      <c r="F425" s="11"/>
      <c r="G425" s="11"/>
    </row>
    <row r="426" spans="1:7" ht="15">
      <c r="A426" s="12"/>
      <c r="B426" s="7" t="s">
        <v>633</v>
      </c>
      <c r="C426" s="8" t="s">
        <v>632</v>
      </c>
      <c r="D426" s="9">
        <v>20</v>
      </c>
      <c r="E426" s="10" t="s">
        <v>21</v>
      </c>
      <c r="F426" s="11">
        <v>94.82</v>
      </c>
      <c r="G426" s="11">
        <f t="shared" si="6"/>
        <v>1896</v>
      </c>
    </row>
    <row r="427" spans="1:7" ht="63.75">
      <c r="A427" s="12"/>
      <c r="B427" s="7">
        <v>14.2</v>
      </c>
      <c r="C427" s="8" t="s">
        <v>915</v>
      </c>
      <c r="D427" s="9">
        <v>20</v>
      </c>
      <c r="E427" s="10" t="s">
        <v>23</v>
      </c>
      <c r="F427" s="11">
        <v>602.1</v>
      </c>
      <c r="G427" s="11">
        <f t="shared" si="6"/>
        <v>12042</v>
      </c>
    </row>
    <row r="428" spans="1:7" ht="38.25">
      <c r="A428" s="12"/>
      <c r="B428" s="7">
        <v>14.21</v>
      </c>
      <c r="C428" s="8" t="s">
        <v>319</v>
      </c>
      <c r="D428" s="9">
        <v>20</v>
      </c>
      <c r="E428" s="10" t="s">
        <v>15</v>
      </c>
      <c r="F428" s="11">
        <v>34.19</v>
      </c>
      <c r="G428" s="11">
        <f t="shared" si="6"/>
        <v>684</v>
      </c>
    </row>
    <row r="429" spans="1:7" ht="57.75" customHeight="1">
      <c r="A429" s="12"/>
      <c r="B429" s="7">
        <v>14.22</v>
      </c>
      <c r="C429" s="8" t="s">
        <v>916</v>
      </c>
      <c r="D429" s="9">
        <v>20</v>
      </c>
      <c r="E429" s="10" t="s">
        <v>15</v>
      </c>
      <c r="F429" s="11">
        <v>36.82</v>
      </c>
      <c r="G429" s="11">
        <f t="shared" si="6"/>
        <v>736</v>
      </c>
    </row>
    <row r="430" spans="1:7" ht="76.5">
      <c r="A430" s="12"/>
      <c r="B430" s="7">
        <v>14.23</v>
      </c>
      <c r="C430" s="8" t="s">
        <v>320</v>
      </c>
      <c r="D430" s="9">
        <v>100</v>
      </c>
      <c r="E430" s="10" t="s">
        <v>11</v>
      </c>
      <c r="F430" s="11">
        <v>121.74</v>
      </c>
      <c r="G430" s="11">
        <f t="shared" si="6"/>
        <v>12174</v>
      </c>
    </row>
    <row r="431" spans="1:7" ht="15">
      <c r="A431" s="12"/>
      <c r="B431" s="7">
        <v>15</v>
      </c>
      <c r="C431" s="8" t="s">
        <v>321</v>
      </c>
      <c r="D431" s="9"/>
      <c r="E431" s="10" t="s">
        <v>9</v>
      </c>
      <c r="F431" s="11"/>
      <c r="G431" s="11"/>
    </row>
    <row r="432" spans="1:7" ht="140.25">
      <c r="A432" s="12"/>
      <c r="B432" s="7">
        <v>15.1</v>
      </c>
      <c r="C432" s="8" t="s">
        <v>322</v>
      </c>
      <c r="D432" s="9"/>
      <c r="E432" s="10" t="s">
        <v>9</v>
      </c>
      <c r="F432" s="11"/>
      <c r="G432" s="11"/>
    </row>
    <row r="433" spans="1:7" ht="15">
      <c r="A433" s="12"/>
      <c r="B433" s="7" t="s">
        <v>323</v>
      </c>
      <c r="C433" s="8" t="s">
        <v>324</v>
      </c>
      <c r="D433" s="9">
        <v>1000</v>
      </c>
      <c r="E433" s="10" t="s">
        <v>21</v>
      </c>
      <c r="F433" s="11">
        <v>16.7</v>
      </c>
      <c r="G433" s="11">
        <f t="shared" si="6"/>
        <v>16700</v>
      </c>
    </row>
    <row r="434" spans="1:7" ht="51">
      <c r="A434" s="12"/>
      <c r="B434" s="7">
        <v>15.2</v>
      </c>
      <c r="C434" s="8" t="s">
        <v>325</v>
      </c>
      <c r="D434" s="9">
        <v>150</v>
      </c>
      <c r="E434" s="10" t="s">
        <v>110</v>
      </c>
      <c r="F434" s="11">
        <v>81.01</v>
      </c>
      <c r="G434" s="11">
        <f t="shared" si="6"/>
        <v>12152</v>
      </c>
    </row>
    <row r="435" spans="1:7" ht="55.5" customHeight="1">
      <c r="A435" s="12"/>
      <c r="B435" s="7">
        <v>15.3</v>
      </c>
      <c r="C435" s="8" t="s">
        <v>326</v>
      </c>
      <c r="D435" s="9">
        <v>10</v>
      </c>
      <c r="E435" s="10" t="s">
        <v>11</v>
      </c>
      <c r="F435" s="11">
        <v>5998.11</v>
      </c>
      <c r="G435" s="11">
        <f t="shared" si="6"/>
        <v>59981</v>
      </c>
    </row>
    <row r="436" spans="1:7" ht="76.5">
      <c r="A436" s="12"/>
      <c r="B436" s="7">
        <v>15.4</v>
      </c>
      <c r="C436" s="8" t="s">
        <v>917</v>
      </c>
      <c r="D436" s="9"/>
      <c r="E436" s="10" t="s">
        <v>9</v>
      </c>
      <c r="F436" s="11"/>
      <c r="G436" s="11"/>
    </row>
    <row r="437" spans="1:7" ht="15">
      <c r="A437" s="12"/>
      <c r="B437" s="7" t="s">
        <v>328</v>
      </c>
      <c r="C437" s="8" t="s">
        <v>918</v>
      </c>
      <c r="D437" s="9">
        <v>100</v>
      </c>
      <c r="E437" s="10" t="s">
        <v>15</v>
      </c>
      <c r="F437" s="11">
        <v>132.26</v>
      </c>
      <c r="G437" s="11">
        <f t="shared" si="6"/>
        <v>13226</v>
      </c>
    </row>
    <row r="438" spans="1:7" ht="15">
      <c r="A438" s="12"/>
      <c r="B438" s="7" t="s">
        <v>919</v>
      </c>
      <c r="C438" s="8" t="s">
        <v>920</v>
      </c>
      <c r="D438" s="9">
        <v>50</v>
      </c>
      <c r="E438" s="10" t="s">
        <v>15</v>
      </c>
      <c r="F438" s="11">
        <v>84.52</v>
      </c>
      <c r="G438" s="11">
        <f t="shared" si="6"/>
        <v>4226</v>
      </c>
    </row>
    <row r="439" spans="1:7" ht="69.75" customHeight="1">
      <c r="A439" s="12"/>
      <c r="B439" s="7">
        <v>15.5</v>
      </c>
      <c r="C439" s="8" t="s">
        <v>921</v>
      </c>
      <c r="D439" s="9"/>
      <c r="E439" s="10" t="s">
        <v>9</v>
      </c>
      <c r="F439" s="11"/>
      <c r="G439" s="11"/>
    </row>
    <row r="440" spans="1:7" ht="15">
      <c r="A440" s="12"/>
      <c r="B440" s="7" t="s">
        <v>922</v>
      </c>
      <c r="C440" s="8" t="s">
        <v>918</v>
      </c>
      <c r="D440" s="9">
        <v>100</v>
      </c>
      <c r="E440" s="10" t="s">
        <v>15</v>
      </c>
      <c r="F440" s="11">
        <v>189.34</v>
      </c>
      <c r="G440" s="11">
        <f t="shared" si="6"/>
        <v>18934</v>
      </c>
    </row>
    <row r="441" spans="1:7" ht="15">
      <c r="A441" s="12"/>
      <c r="B441" s="7" t="s">
        <v>923</v>
      </c>
      <c r="C441" s="8" t="s">
        <v>920</v>
      </c>
      <c r="D441" s="9">
        <v>100</v>
      </c>
      <c r="E441" s="10" t="s">
        <v>15</v>
      </c>
      <c r="F441" s="11">
        <v>124.24</v>
      </c>
      <c r="G441" s="11">
        <f t="shared" si="6"/>
        <v>12424</v>
      </c>
    </row>
    <row r="442" spans="1:7" ht="178.5">
      <c r="A442" s="12"/>
      <c r="B442" s="7">
        <v>15.6</v>
      </c>
      <c r="C442" s="8" t="s">
        <v>924</v>
      </c>
      <c r="D442" s="9">
        <v>50</v>
      </c>
      <c r="E442" s="10" t="s">
        <v>21</v>
      </c>
      <c r="F442" s="11">
        <v>254.97</v>
      </c>
      <c r="G442" s="11">
        <f t="shared" si="6"/>
        <v>12749</v>
      </c>
    </row>
    <row r="443" spans="1:7" ht="76.5">
      <c r="A443" s="12"/>
      <c r="B443" s="7">
        <v>15.7</v>
      </c>
      <c r="C443" s="8" t="s">
        <v>327</v>
      </c>
      <c r="D443" s="9"/>
      <c r="E443" s="10" t="s">
        <v>9</v>
      </c>
      <c r="F443" s="11"/>
      <c r="G443" s="11"/>
    </row>
    <row r="444" spans="1:7" ht="15">
      <c r="A444" s="12"/>
      <c r="B444" s="7" t="s">
        <v>925</v>
      </c>
      <c r="C444" s="8" t="s">
        <v>329</v>
      </c>
      <c r="D444" s="9">
        <v>200</v>
      </c>
      <c r="E444" s="10" t="s">
        <v>23</v>
      </c>
      <c r="F444" s="11">
        <v>23.19</v>
      </c>
      <c r="G444" s="11">
        <f t="shared" si="6"/>
        <v>4638</v>
      </c>
    </row>
    <row r="445" spans="1:7" ht="140.25">
      <c r="A445" s="12"/>
      <c r="B445" s="7">
        <v>15.8</v>
      </c>
      <c r="C445" s="8" t="s">
        <v>330</v>
      </c>
      <c r="D445" s="9">
        <v>5</v>
      </c>
      <c r="E445" s="10" t="s">
        <v>11</v>
      </c>
      <c r="F445" s="11">
        <v>7344.27</v>
      </c>
      <c r="G445" s="11">
        <f t="shared" si="6"/>
        <v>36721</v>
      </c>
    </row>
    <row r="446" spans="1:7" ht="120" customHeight="1">
      <c r="A446" s="12"/>
      <c r="B446" s="7">
        <v>15.9</v>
      </c>
      <c r="C446" s="8" t="s">
        <v>926</v>
      </c>
      <c r="D446" s="9">
        <v>20</v>
      </c>
      <c r="E446" s="10" t="s">
        <v>15</v>
      </c>
      <c r="F446" s="11">
        <v>1108.98</v>
      </c>
      <c r="G446" s="11">
        <f t="shared" si="6"/>
        <v>22180</v>
      </c>
    </row>
    <row r="447" spans="1:7" ht="120" customHeight="1">
      <c r="A447" s="12"/>
      <c r="B447" s="7">
        <v>15.1</v>
      </c>
      <c r="C447" s="8" t="s">
        <v>927</v>
      </c>
      <c r="D447" s="9">
        <v>10</v>
      </c>
      <c r="E447" s="10" t="s">
        <v>15</v>
      </c>
      <c r="F447" s="11">
        <v>1695.52</v>
      </c>
      <c r="G447" s="11">
        <f t="shared" si="6"/>
        <v>16955</v>
      </c>
    </row>
    <row r="448" spans="1:7" ht="15">
      <c r="A448" s="12"/>
      <c r="B448" s="7">
        <v>16</v>
      </c>
      <c r="C448" s="8" t="s">
        <v>331</v>
      </c>
      <c r="D448" s="9"/>
      <c r="E448" s="10" t="s">
        <v>9</v>
      </c>
      <c r="F448" s="11"/>
      <c r="G448" s="11"/>
    </row>
    <row r="449" spans="1:7" ht="89.25">
      <c r="A449" s="12"/>
      <c r="B449" s="7">
        <v>16.1</v>
      </c>
      <c r="C449" s="8" t="s">
        <v>332</v>
      </c>
      <c r="D449" s="9"/>
      <c r="E449" s="10" t="s">
        <v>9</v>
      </c>
      <c r="F449" s="11"/>
      <c r="G449" s="11"/>
    </row>
    <row r="450" spans="1:7" ht="25.5">
      <c r="A450" s="12"/>
      <c r="B450" s="7" t="s">
        <v>333</v>
      </c>
      <c r="C450" s="8" t="s">
        <v>334</v>
      </c>
      <c r="D450" s="9">
        <v>5</v>
      </c>
      <c r="E450" s="10" t="s">
        <v>23</v>
      </c>
      <c r="F450" s="11">
        <v>4753.61</v>
      </c>
      <c r="G450" s="11">
        <f t="shared" si="6"/>
        <v>23768</v>
      </c>
    </row>
    <row r="451" spans="1:7" ht="89.25">
      <c r="A451" s="12"/>
      <c r="B451" s="7">
        <v>16.2</v>
      </c>
      <c r="C451" s="8" t="s">
        <v>335</v>
      </c>
      <c r="D451" s="9"/>
      <c r="E451" s="10" t="s">
        <v>9</v>
      </c>
      <c r="F451" s="11"/>
      <c r="G451" s="11"/>
    </row>
    <row r="452" spans="1:7" ht="15">
      <c r="A452" s="12"/>
      <c r="B452" s="7" t="s">
        <v>336</v>
      </c>
      <c r="C452" s="8" t="s">
        <v>337</v>
      </c>
      <c r="D452" s="9">
        <v>5</v>
      </c>
      <c r="E452" s="10" t="s">
        <v>23</v>
      </c>
      <c r="F452" s="11">
        <v>4612.84</v>
      </c>
      <c r="G452" s="11">
        <f t="shared" si="6"/>
        <v>23064</v>
      </c>
    </row>
    <row r="453" spans="1:7" ht="102">
      <c r="A453" s="12"/>
      <c r="B453" s="7">
        <v>16.3</v>
      </c>
      <c r="C453" s="8" t="s">
        <v>338</v>
      </c>
      <c r="D453" s="9"/>
      <c r="E453" s="10" t="s">
        <v>9</v>
      </c>
      <c r="F453" s="11"/>
      <c r="G453" s="11"/>
    </row>
    <row r="454" spans="1:7" ht="25.5">
      <c r="A454" s="12"/>
      <c r="B454" s="7" t="s">
        <v>339</v>
      </c>
      <c r="C454" s="8" t="s">
        <v>340</v>
      </c>
      <c r="D454" s="9">
        <v>5</v>
      </c>
      <c r="E454" s="10" t="s">
        <v>23</v>
      </c>
      <c r="F454" s="11">
        <v>8207.45</v>
      </c>
      <c r="G454" s="11">
        <f t="shared" si="6"/>
        <v>41037</v>
      </c>
    </row>
    <row r="455" spans="1:7" ht="63.75">
      <c r="A455" s="12"/>
      <c r="B455" s="7">
        <v>16.4</v>
      </c>
      <c r="C455" s="8" t="s">
        <v>341</v>
      </c>
      <c r="D455" s="9"/>
      <c r="E455" s="10" t="s">
        <v>9</v>
      </c>
      <c r="F455" s="11"/>
      <c r="G455" s="11"/>
    </row>
    <row r="456" spans="1:7" ht="25.5">
      <c r="A456" s="12"/>
      <c r="B456" s="7" t="s">
        <v>342</v>
      </c>
      <c r="C456" s="8" t="s">
        <v>928</v>
      </c>
      <c r="D456" s="9">
        <v>5</v>
      </c>
      <c r="E456" s="10" t="s">
        <v>23</v>
      </c>
      <c r="F456" s="11">
        <v>2707.32</v>
      </c>
      <c r="G456" s="11">
        <f t="shared" si="6"/>
        <v>13537</v>
      </c>
    </row>
    <row r="457" spans="1:7" ht="25.5">
      <c r="A457" s="12"/>
      <c r="B457" s="7" t="s">
        <v>929</v>
      </c>
      <c r="C457" s="8" t="s">
        <v>930</v>
      </c>
      <c r="D457" s="9">
        <v>5</v>
      </c>
      <c r="E457" s="10" t="s">
        <v>23</v>
      </c>
      <c r="F457" s="11">
        <v>2496.18</v>
      </c>
      <c r="G457" s="11">
        <f aca="true" t="shared" si="7" ref="G457:G519">ROUND(D457*F457,0)</f>
        <v>12481</v>
      </c>
    </row>
    <row r="458" spans="1:7" ht="55.5" customHeight="1">
      <c r="A458" s="12"/>
      <c r="B458" s="7">
        <v>16.5</v>
      </c>
      <c r="C458" s="8" t="s">
        <v>931</v>
      </c>
      <c r="D458" s="9"/>
      <c r="E458" s="10" t="s">
        <v>9</v>
      </c>
      <c r="F458" s="11"/>
      <c r="G458" s="11"/>
    </row>
    <row r="459" spans="1:7" ht="15">
      <c r="A459" s="12"/>
      <c r="B459" s="7" t="s">
        <v>343</v>
      </c>
      <c r="C459" s="8" t="s">
        <v>344</v>
      </c>
      <c r="D459" s="9"/>
      <c r="E459" s="10" t="s">
        <v>9</v>
      </c>
      <c r="F459" s="11"/>
      <c r="G459" s="11"/>
    </row>
    <row r="460" spans="1:7" ht="15">
      <c r="A460" s="12"/>
      <c r="B460" s="7" t="s">
        <v>345</v>
      </c>
      <c r="C460" s="8" t="s">
        <v>346</v>
      </c>
      <c r="D460" s="9">
        <v>5</v>
      </c>
      <c r="E460" s="10" t="s">
        <v>23</v>
      </c>
      <c r="F460" s="11">
        <v>4520.78</v>
      </c>
      <c r="G460" s="11">
        <f t="shared" si="7"/>
        <v>22604</v>
      </c>
    </row>
    <row r="461" spans="1:7" ht="15">
      <c r="A461" s="12"/>
      <c r="B461" s="7" t="s">
        <v>347</v>
      </c>
      <c r="C461" s="8" t="s">
        <v>348</v>
      </c>
      <c r="D461" s="9"/>
      <c r="E461" s="10" t="s">
        <v>9</v>
      </c>
      <c r="F461" s="11"/>
      <c r="G461" s="11"/>
    </row>
    <row r="462" spans="1:7" ht="15">
      <c r="A462" s="12"/>
      <c r="B462" s="7" t="s">
        <v>349</v>
      </c>
      <c r="C462" s="8" t="s">
        <v>932</v>
      </c>
      <c r="D462" s="9">
        <v>5</v>
      </c>
      <c r="E462" s="10" t="s">
        <v>23</v>
      </c>
      <c r="F462" s="11">
        <v>3184.17</v>
      </c>
      <c r="G462" s="11">
        <f t="shared" si="7"/>
        <v>15921</v>
      </c>
    </row>
    <row r="463" spans="1:7" ht="15">
      <c r="A463" s="12"/>
      <c r="B463" s="7" t="s">
        <v>350</v>
      </c>
      <c r="C463" s="8" t="s">
        <v>351</v>
      </c>
      <c r="D463" s="9">
        <v>5</v>
      </c>
      <c r="E463" s="10" t="s">
        <v>23</v>
      </c>
      <c r="F463" s="11">
        <v>2304.34</v>
      </c>
      <c r="G463" s="11">
        <f t="shared" si="7"/>
        <v>11522</v>
      </c>
    </row>
    <row r="464" spans="1:7" ht="76.5">
      <c r="A464" s="12"/>
      <c r="B464" s="7">
        <v>16.6</v>
      </c>
      <c r="C464" s="8" t="s">
        <v>352</v>
      </c>
      <c r="D464" s="9"/>
      <c r="E464" s="10" t="s">
        <v>9</v>
      </c>
      <c r="F464" s="11"/>
      <c r="G464" s="11"/>
    </row>
    <row r="465" spans="1:7" ht="15">
      <c r="A465" s="12"/>
      <c r="B465" s="7" t="s">
        <v>353</v>
      </c>
      <c r="C465" s="8" t="s">
        <v>354</v>
      </c>
      <c r="D465" s="9">
        <v>5</v>
      </c>
      <c r="E465" s="10" t="s">
        <v>23</v>
      </c>
      <c r="F465" s="11">
        <v>3614.68</v>
      </c>
      <c r="G465" s="11">
        <f t="shared" si="7"/>
        <v>18073</v>
      </c>
    </row>
    <row r="466" spans="1:7" ht="15">
      <c r="A466" s="12"/>
      <c r="B466" s="7" t="s">
        <v>355</v>
      </c>
      <c r="C466" s="8" t="s">
        <v>356</v>
      </c>
      <c r="D466" s="9">
        <v>5</v>
      </c>
      <c r="E466" s="10" t="s">
        <v>23</v>
      </c>
      <c r="F466" s="11">
        <v>4787.76</v>
      </c>
      <c r="G466" s="11">
        <f t="shared" si="7"/>
        <v>23939</v>
      </c>
    </row>
    <row r="467" spans="1:7" ht="18" customHeight="1">
      <c r="A467" s="12"/>
      <c r="B467" s="7">
        <v>16.7</v>
      </c>
      <c r="C467" s="8" t="s">
        <v>933</v>
      </c>
      <c r="D467" s="9"/>
      <c r="E467" s="10" t="s">
        <v>9</v>
      </c>
      <c r="F467" s="11"/>
      <c r="G467" s="11"/>
    </row>
    <row r="468" spans="1:7" ht="15">
      <c r="A468" s="12"/>
      <c r="B468" s="7" t="s">
        <v>357</v>
      </c>
      <c r="C468" s="8" t="s">
        <v>934</v>
      </c>
      <c r="D468" s="9">
        <v>5</v>
      </c>
      <c r="E468" s="10" t="s">
        <v>23</v>
      </c>
      <c r="F468" s="11">
        <v>739.06</v>
      </c>
      <c r="G468" s="11">
        <f t="shared" si="7"/>
        <v>3695</v>
      </c>
    </row>
    <row r="469" spans="1:7" ht="25.5">
      <c r="A469" s="12"/>
      <c r="B469" s="7">
        <v>16.8</v>
      </c>
      <c r="C469" s="8" t="s">
        <v>358</v>
      </c>
      <c r="D469" s="9">
        <v>5</v>
      </c>
      <c r="E469" s="10" t="s">
        <v>23</v>
      </c>
      <c r="F469" s="11">
        <v>1996.44</v>
      </c>
      <c r="G469" s="11">
        <f t="shared" si="7"/>
        <v>9982</v>
      </c>
    </row>
    <row r="470" spans="1:7" ht="38.25">
      <c r="A470" s="12"/>
      <c r="B470" s="7">
        <v>16.9</v>
      </c>
      <c r="C470" s="8" t="s">
        <v>359</v>
      </c>
      <c r="D470" s="9"/>
      <c r="E470" s="10" t="s">
        <v>9</v>
      </c>
      <c r="F470" s="11"/>
      <c r="G470" s="11"/>
    </row>
    <row r="471" spans="1:7" ht="15">
      <c r="A471" s="12"/>
      <c r="B471" s="7" t="s">
        <v>360</v>
      </c>
      <c r="C471" s="8" t="s">
        <v>361</v>
      </c>
      <c r="D471" s="9">
        <v>5</v>
      </c>
      <c r="E471" s="10" t="s">
        <v>23</v>
      </c>
      <c r="F471" s="11">
        <v>876.76</v>
      </c>
      <c r="G471" s="11">
        <f t="shared" si="7"/>
        <v>4384</v>
      </c>
    </row>
    <row r="472" spans="1:7" ht="38.25">
      <c r="A472" s="12"/>
      <c r="B472" s="7">
        <v>16.1</v>
      </c>
      <c r="C472" s="8" t="s">
        <v>363</v>
      </c>
      <c r="D472" s="9"/>
      <c r="E472" s="10" t="s">
        <v>9</v>
      </c>
      <c r="F472" s="11"/>
      <c r="G472" s="11"/>
    </row>
    <row r="473" spans="1:7" ht="15">
      <c r="A473" s="12"/>
      <c r="B473" s="7" t="s">
        <v>362</v>
      </c>
      <c r="C473" s="8" t="s">
        <v>365</v>
      </c>
      <c r="D473" s="9">
        <v>5</v>
      </c>
      <c r="E473" s="10" t="s">
        <v>23</v>
      </c>
      <c r="F473" s="11">
        <v>787.9</v>
      </c>
      <c r="G473" s="11">
        <f t="shared" si="7"/>
        <v>3940</v>
      </c>
    </row>
    <row r="474" spans="1:7" ht="26.25" customHeight="1">
      <c r="A474" s="12"/>
      <c r="B474" s="7">
        <v>16.11</v>
      </c>
      <c r="C474" s="8" t="s">
        <v>366</v>
      </c>
      <c r="D474" s="9"/>
      <c r="E474" s="10" t="s">
        <v>9</v>
      </c>
      <c r="F474" s="11"/>
      <c r="G474" s="11"/>
    </row>
    <row r="475" spans="1:7" ht="15">
      <c r="A475" s="12"/>
      <c r="B475" s="7" t="s">
        <v>364</v>
      </c>
      <c r="C475" s="8" t="s">
        <v>354</v>
      </c>
      <c r="D475" s="9">
        <v>5</v>
      </c>
      <c r="E475" s="10" t="s">
        <v>23</v>
      </c>
      <c r="F475" s="11">
        <v>1879.83</v>
      </c>
      <c r="G475" s="11">
        <f t="shared" si="7"/>
        <v>9399</v>
      </c>
    </row>
    <row r="476" spans="1:7" ht="15">
      <c r="A476" s="12"/>
      <c r="B476" s="7" t="s">
        <v>935</v>
      </c>
      <c r="C476" s="8" t="s">
        <v>356</v>
      </c>
      <c r="D476" s="9">
        <v>5</v>
      </c>
      <c r="E476" s="10" t="s">
        <v>23</v>
      </c>
      <c r="F476" s="11">
        <v>3052.95</v>
      </c>
      <c r="G476" s="11">
        <f t="shared" si="7"/>
        <v>15265</v>
      </c>
    </row>
    <row r="477" spans="1:7" ht="25.5">
      <c r="A477" s="12"/>
      <c r="B477" s="7">
        <v>16.12</v>
      </c>
      <c r="C477" s="8" t="s">
        <v>369</v>
      </c>
      <c r="D477" s="9"/>
      <c r="E477" s="10" t="s">
        <v>9</v>
      </c>
      <c r="F477" s="11"/>
      <c r="G477" s="11"/>
    </row>
    <row r="478" spans="1:7" ht="15">
      <c r="A478" s="12"/>
      <c r="B478" s="7" t="s">
        <v>367</v>
      </c>
      <c r="C478" s="8" t="s">
        <v>370</v>
      </c>
      <c r="D478" s="9"/>
      <c r="E478" s="10" t="s">
        <v>9</v>
      </c>
      <c r="F478" s="11"/>
      <c r="G478" s="11"/>
    </row>
    <row r="479" spans="1:7" ht="15">
      <c r="A479" s="12"/>
      <c r="B479" s="7" t="s">
        <v>936</v>
      </c>
      <c r="C479" s="8" t="s">
        <v>371</v>
      </c>
      <c r="D479" s="9">
        <v>10</v>
      </c>
      <c r="E479" s="10" t="s">
        <v>23</v>
      </c>
      <c r="F479" s="11">
        <v>76.89</v>
      </c>
      <c r="G479" s="11">
        <f t="shared" si="7"/>
        <v>769</v>
      </c>
    </row>
    <row r="480" spans="1:7" ht="15">
      <c r="A480" s="12"/>
      <c r="B480" s="7" t="s">
        <v>937</v>
      </c>
      <c r="C480" s="8" t="s">
        <v>372</v>
      </c>
      <c r="D480" s="9">
        <v>10</v>
      </c>
      <c r="E480" s="10" t="s">
        <v>23</v>
      </c>
      <c r="F480" s="11">
        <v>86.27</v>
      </c>
      <c r="G480" s="11">
        <f t="shared" si="7"/>
        <v>863</v>
      </c>
    </row>
    <row r="481" spans="1:7" ht="15">
      <c r="A481" s="12"/>
      <c r="B481" s="7" t="s">
        <v>368</v>
      </c>
      <c r="C481" s="8" t="s">
        <v>373</v>
      </c>
      <c r="D481" s="9"/>
      <c r="E481" s="10" t="s">
        <v>9</v>
      </c>
      <c r="F481" s="11"/>
      <c r="G481" s="11"/>
    </row>
    <row r="482" spans="1:7" ht="15">
      <c r="A482" s="12"/>
      <c r="B482" s="7" t="s">
        <v>938</v>
      </c>
      <c r="C482" s="8" t="s">
        <v>371</v>
      </c>
      <c r="D482" s="9">
        <v>10</v>
      </c>
      <c r="E482" s="10" t="s">
        <v>23</v>
      </c>
      <c r="F482" s="11">
        <v>88.64</v>
      </c>
      <c r="G482" s="11">
        <f t="shared" si="7"/>
        <v>886</v>
      </c>
    </row>
    <row r="483" spans="1:7" ht="15">
      <c r="A483" s="12"/>
      <c r="B483" s="7" t="s">
        <v>939</v>
      </c>
      <c r="C483" s="8" t="s">
        <v>372</v>
      </c>
      <c r="D483" s="9">
        <v>10</v>
      </c>
      <c r="E483" s="10" t="s">
        <v>23</v>
      </c>
      <c r="F483" s="11">
        <v>88.64</v>
      </c>
      <c r="G483" s="11">
        <f t="shared" si="7"/>
        <v>886</v>
      </c>
    </row>
    <row r="484" spans="1:7" ht="25.5">
      <c r="A484" s="12"/>
      <c r="B484" s="7">
        <v>16.13</v>
      </c>
      <c r="C484" s="8" t="s">
        <v>374</v>
      </c>
      <c r="D484" s="9">
        <v>10</v>
      </c>
      <c r="E484" s="10" t="s">
        <v>23</v>
      </c>
      <c r="F484" s="11">
        <v>39.1</v>
      </c>
      <c r="G484" s="11">
        <f t="shared" si="7"/>
        <v>391</v>
      </c>
    </row>
    <row r="485" spans="1:7" ht="51">
      <c r="A485" s="12"/>
      <c r="B485" s="7">
        <v>16.14</v>
      </c>
      <c r="C485" s="8" t="s">
        <v>375</v>
      </c>
      <c r="D485" s="9">
        <v>10</v>
      </c>
      <c r="E485" s="10" t="s">
        <v>23</v>
      </c>
      <c r="F485" s="11">
        <v>1124.98</v>
      </c>
      <c r="G485" s="11">
        <f t="shared" si="7"/>
        <v>11250</v>
      </c>
    </row>
    <row r="486" spans="1:7" ht="51">
      <c r="A486" s="12"/>
      <c r="B486" s="7">
        <v>16.15</v>
      </c>
      <c r="C486" s="8" t="s">
        <v>376</v>
      </c>
      <c r="D486" s="9"/>
      <c r="E486" s="10" t="s">
        <v>9</v>
      </c>
      <c r="F486" s="11"/>
      <c r="G486" s="11"/>
    </row>
    <row r="487" spans="1:7" ht="15">
      <c r="A487" s="12"/>
      <c r="B487" s="7" t="s">
        <v>940</v>
      </c>
      <c r="C487" s="8" t="s">
        <v>941</v>
      </c>
      <c r="D487" s="9">
        <v>10</v>
      </c>
      <c r="E487" s="10" t="s">
        <v>23</v>
      </c>
      <c r="F487" s="11">
        <v>982.24</v>
      </c>
      <c r="G487" s="11">
        <f t="shared" si="7"/>
        <v>9822</v>
      </c>
    </row>
    <row r="488" spans="1:7" ht="15">
      <c r="A488" s="12"/>
      <c r="B488" s="7" t="s">
        <v>942</v>
      </c>
      <c r="C488" s="8" t="s">
        <v>378</v>
      </c>
      <c r="D488" s="9">
        <v>10</v>
      </c>
      <c r="E488" s="10" t="s">
        <v>23</v>
      </c>
      <c r="F488" s="11">
        <v>1566.46</v>
      </c>
      <c r="G488" s="11">
        <f t="shared" si="7"/>
        <v>15665</v>
      </c>
    </row>
    <row r="489" spans="1:7" ht="15">
      <c r="A489" s="12"/>
      <c r="B489" s="7">
        <v>16.16</v>
      </c>
      <c r="C489" s="8" t="s">
        <v>379</v>
      </c>
      <c r="D489" s="9"/>
      <c r="E489" s="10" t="s">
        <v>9</v>
      </c>
      <c r="F489" s="11"/>
      <c r="G489" s="11"/>
    </row>
    <row r="490" spans="1:7" ht="15">
      <c r="A490" s="12"/>
      <c r="B490" s="7" t="s">
        <v>377</v>
      </c>
      <c r="C490" s="8" t="s">
        <v>381</v>
      </c>
      <c r="D490" s="9">
        <v>15</v>
      </c>
      <c r="E490" s="10" t="s">
        <v>23</v>
      </c>
      <c r="F490" s="11">
        <v>511.83</v>
      </c>
      <c r="G490" s="11">
        <f t="shared" si="7"/>
        <v>7677</v>
      </c>
    </row>
    <row r="491" spans="1:7" ht="15">
      <c r="A491" s="12"/>
      <c r="B491" s="7">
        <v>16.17</v>
      </c>
      <c r="C491" s="8" t="s">
        <v>382</v>
      </c>
      <c r="D491" s="9"/>
      <c r="E491" s="10" t="s">
        <v>9</v>
      </c>
      <c r="F491" s="11"/>
      <c r="G491" s="11"/>
    </row>
    <row r="492" spans="1:7" ht="15">
      <c r="A492" s="12"/>
      <c r="B492" s="7" t="s">
        <v>380</v>
      </c>
      <c r="C492" s="8" t="s">
        <v>384</v>
      </c>
      <c r="D492" s="9"/>
      <c r="E492" s="10" t="s">
        <v>9</v>
      </c>
      <c r="F492" s="11"/>
      <c r="G492" s="11"/>
    </row>
    <row r="493" spans="1:7" ht="15">
      <c r="A493" s="12"/>
      <c r="B493" s="7" t="s">
        <v>943</v>
      </c>
      <c r="C493" s="8" t="s">
        <v>385</v>
      </c>
      <c r="D493" s="9">
        <v>15</v>
      </c>
      <c r="E493" s="10" t="s">
        <v>21</v>
      </c>
      <c r="F493" s="11">
        <v>883.99</v>
      </c>
      <c r="G493" s="11">
        <f t="shared" si="7"/>
        <v>13260</v>
      </c>
    </row>
    <row r="494" spans="1:7" ht="15">
      <c r="A494" s="12"/>
      <c r="B494" s="7" t="s">
        <v>944</v>
      </c>
      <c r="C494" s="8" t="s">
        <v>387</v>
      </c>
      <c r="D494" s="9"/>
      <c r="E494" s="10" t="s">
        <v>9</v>
      </c>
      <c r="F494" s="11"/>
      <c r="G494" s="11"/>
    </row>
    <row r="495" spans="1:7" ht="15">
      <c r="A495" s="12"/>
      <c r="B495" s="7" t="s">
        <v>945</v>
      </c>
      <c r="C495" s="8" t="s">
        <v>385</v>
      </c>
      <c r="D495" s="9">
        <v>15</v>
      </c>
      <c r="E495" s="10" t="s">
        <v>21</v>
      </c>
      <c r="F495" s="11">
        <v>809.51</v>
      </c>
      <c r="G495" s="11">
        <f t="shared" si="7"/>
        <v>12143</v>
      </c>
    </row>
    <row r="496" spans="1:7" ht="38.25">
      <c r="A496" s="12"/>
      <c r="B496" s="7">
        <v>16.18</v>
      </c>
      <c r="C496" s="8" t="s">
        <v>388</v>
      </c>
      <c r="D496" s="9"/>
      <c r="E496" s="10" t="s">
        <v>9</v>
      </c>
      <c r="F496" s="11"/>
      <c r="G496" s="11"/>
    </row>
    <row r="497" spans="1:7" ht="15">
      <c r="A497" s="12"/>
      <c r="B497" s="7" t="s">
        <v>383</v>
      </c>
      <c r="C497" s="8" t="s">
        <v>390</v>
      </c>
      <c r="D497" s="9">
        <v>50</v>
      </c>
      <c r="E497" s="10" t="s">
        <v>23</v>
      </c>
      <c r="F497" s="11">
        <v>110.47</v>
      </c>
      <c r="G497" s="11">
        <f t="shared" si="7"/>
        <v>5524</v>
      </c>
    </row>
    <row r="498" spans="1:7" ht="15">
      <c r="A498" s="12"/>
      <c r="B498" s="7" t="s">
        <v>386</v>
      </c>
      <c r="C498" s="8" t="s">
        <v>317</v>
      </c>
      <c r="D498" s="9">
        <v>50</v>
      </c>
      <c r="E498" s="10" t="s">
        <v>23</v>
      </c>
      <c r="F498" s="11">
        <v>130.16</v>
      </c>
      <c r="G498" s="11">
        <f t="shared" si="7"/>
        <v>6508</v>
      </c>
    </row>
    <row r="499" spans="1:7" ht="76.5">
      <c r="A499" s="12"/>
      <c r="B499" s="7">
        <v>16.19</v>
      </c>
      <c r="C499" s="8" t="s">
        <v>392</v>
      </c>
      <c r="D499" s="9"/>
      <c r="E499" s="10" t="s">
        <v>9</v>
      </c>
      <c r="F499" s="11"/>
      <c r="G499" s="11"/>
    </row>
    <row r="500" spans="1:7" ht="15">
      <c r="A500" s="12"/>
      <c r="B500" s="7" t="s">
        <v>389</v>
      </c>
      <c r="C500" s="8" t="s">
        <v>394</v>
      </c>
      <c r="D500" s="9">
        <v>50</v>
      </c>
      <c r="E500" s="10" t="s">
        <v>23</v>
      </c>
      <c r="F500" s="11">
        <v>252.03</v>
      </c>
      <c r="G500" s="11">
        <f t="shared" si="7"/>
        <v>12602</v>
      </c>
    </row>
    <row r="501" spans="1:7" ht="15">
      <c r="A501" s="12"/>
      <c r="B501" s="7" t="s">
        <v>391</v>
      </c>
      <c r="C501" s="8" t="s">
        <v>396</v>
      </c>
      <c r="D501" s="9">
        <v>50</v>
      </c>
      <c r="E501" s="10" t="s">
        <v>23</v>
      </c>
      <c r="F501" s="11">
        <v>248.48</v>
      </c>
      <c r="G501" s="11">
        <f t="shared" si="7"/>
        <v>12424</v>
      </c>
    </row>
    <row r="502" spans="1:7" ht="38.25">
      <c r="A502" s="12"/>
      <c r="B502" s="7">
        <v>16.2</v>
      </c>
      <c r="C502" s="8" t="s">
        <v>397</v>
      </c>
      <c r="D502" s="9"/>
      <c r="E502" s="10" t="s">
        <v>9</v>
      </c>
      <c r="F502" s="11"/>
      <c r="G502" s="11"/>
    </row>
    <row r="503" spans="1:7" ht="15">
      <c r="A503" s="12"/>
      <c r="B503" s="7" t="s">
        <v>393</v>
      </c>
      <c r="C503" s="8" t="s">
        <v>384</v>
      </c>
      <c r="D503" s="9"/>
      <c r="E503" s="10" t="s">
        <v>9</v>
      </c>
      <c r="F503" s="11"/>
      <c r="G503" s="11"/>
    </row>
    <row r="504" spans="1:7" ht="15">
      <c r="A504" s="12"/>
      <c r="B504" s="7" t="s">
        <v>946</v>
      </c>
      <c r="C504" s="8" t="s">
        <v>400</v>
      </c>
      <c r="D504" s="9">
        <v>20</v>
      </c>
      <c r="E504" s="10" t="s">
        <v>23</v>
      </c>
      <c r="F504" s="11">
        <v>404.77</v>
      </c>
      <c r="G504" s="11">
        <f t="shared" si="7"/>
        <v>8095</v>
      </c>
    </row>
    <row r="505" spans="1:7" ht="15">
      <c r="A505" s="12"/>
      <c r="B505" s="7" t="s">
        <v>395</v>
      </c>
      <c r="C505" s="8" t="s">
        <v>402</v>
      </c>
      <c r="D505" s="9"/>
      <c r="E505" s="10" t="s">
        <v>9</v>
      </c>
      <c r="F505" s="11"/>
      <c r="G505" s="11"/>
    </row>
    <row r="506" spans="1:7" ht="15">
      <c r="A506" s="12"/>
      <c r="B506" s="7" t="s">
        <v>947</v>
      </c>
      <c r="C506" s="8" t="s">
        <v>400</v>
      </c>
      <c r="D506" s="9">
        <v>20</v>
      </c>
      <c r="E506" s="10" t="s">
        <v>23</v>
      </c>
      <c r="F506" s="11">
        <v>325.64</v>
      </c>
      <c r="G506" s="11">
        <f t="shared" si="7"/>
        <v>6513</v>
      </c>
    </row>
    <row r="507" spans="1:7" ht="15">
      <c r="A507" s="12"/>
      <c r="B507" s="7">
        <v>16.21</v>
      </c>
      <c r="C507" s="8" t="s">
        <v>404</v>
      </c>
      <c r="D507" s="9"/>
      <c r="E507" s="10" t="s">
        <v>9</v>
      </c>
      <c r="F507" s="11"/>
      <c r="G507" s="11"/>
    </row>
    <row r="508" spans="1:7" ht="15">
      <c r="A508" s="12"/>
      <c r="B508" s="7" t="s">
        <v>398</v>
      </c>
      <c r="C508" s="8" t="s">
        <v>384</v>
      </c>
      <c r="D508" s="9"/>
      <c r="E508" s="10" t="s">
        <v>9</v>
      </c>
      <c r="F508" s="11"/>
      <c r="G508" s="11"/>
    </row>
    <row r="509" spans="1:7" ht="15">
      <c r="A509" s="12"/>
      <c r="B509" s="7" t="s">
        <v>399</v>
      </c>
      <c r="C509" s="8" t="s">
        <v>400</v>
      </c>
      <c r="D509" s="9">
        <v>20</v>
      </c>
      <c r="E509" s="10" t="s">
        <v>23</v>
      </c>
      <c r="F509" s="11">
        <v>334.37</v>
      </c>
      <c r="G509" s="11">
        <f t="shared" si="7"/>
        <v>6687</v>
      </c>
    </row>
    <row r="510" spans="1:7" ht="15">
      <c r="A510" s="12"/>
      <c r="B510" s="7" t="s">
        <v>401</v>
      </c>
      <c r="C510" s="8" t="s">
        <v>402</v>
      </c>
      <c r="D510" s="9"/>
      <c r="E510" s="10" t="s">
        <v>9</v>
      </c>
      <c r="F510" s="11"/>
      <c r="G510" s="11"/>
    </row>
    <row r="511" spans="1:7" ht="15">
      <c r="A511" s="12"/>
      <c r="B511" s="7" t="s">
        <v>403</v>
      </c>
      <c r="C511" s="8" t="s">
        <v>409</v>
      </c>
      <c r="D511" s="9">
        <v>20</v>
      </c>
      <c r="E511" s="10" t="s">
        <v>23</v>
      </c>
      <c r="F511" s="11">
        <v>271.67</v>
      </c>
      <c r="G511" s="11">
        <f t="shared" si="7"/>
        <v>5433</v>
      </c>
    </row>
    <row r="512" spans="1:7" ht="15">
      <c r="A512" s="12"/>
      <c r="B512" s="7">
        <v>16.22</v>
      </c>
      <c r="C512" s="8" t="s">
        <v>948</v>
      </c>
      <c r="D512" s="9"/>
      <c r="E512" s="10" t="s">
        <v>9</v>
      </c>
      <c r="F512" s="11"/>
      <c r="G512" s="11"/>
    </row>
    <row r="513" spans="1:7" ht="15">
      <c r="A513" s="12"/>
      <c r="B513" s="7" t="s">
        <v>405</v>
      </c>
      <c r="C513" s="8" t="s">
        <v>384</v>
      </c>
      <c r="D513" s="9"/>
      <c r="E513" s="10" t="s">
        <v>9</v>
      </c>
      <c r="F513" s="11"/>
      <c r="G513" s="11"/>
    </row>
    <row r="514" spans="1:7" ht="15">
      <c r="A514" s="12"/>
      <c r="B514" s="7" t="s">
        <v>406</v>
      </c>
      <c r="C514" s="8" t="s">
        <v>400</v>
      </c>
      <c r="D514" s="9">
        <v>20</v>
      </c>
      <c r="E514" s="10" t="s">
        <v>23</v>
      </c>
      <c r="F514" s="11">
        <v>438.79</v>
      </c>
      <c r="G514" s="11">
        <f t="shared" si="7"/>
        <v>8776</v>
      </c>
    </row>
    <row r="515" spans="1:7" ht="15">
      <c r="A515" s="12"/>
      <c r="B515" s="7" t="s">
        <v>407</v>
      </c>
      <c r="C515" s="8" t="s">
        <v>402</v>
      </c>
      <c r="D515" s="9"/>
      <c r="E515" s="10" t="s">
        <v>9</v>
      </c>
      <c r="F515" s="11"/>
      <c r="G515" s="11"/>
    </row>
    <row r="516" spans="1:7" ht="15">
      <c r="A516" s="12"/>
      <c r="B516" s="7" t="s">
        <v>408</v>
      </c>
      <c r="C516" s="8" t="s">
        <v>400</v>
      </c>
      <c r="D516" s="9">
        <v>20</v>
      </c>
      <c r="E516" s="10" t="s">
        <v>23</v>
      </c>
      <c r="F516" s="11">
        <v>346.73</v>
      </c>
      <c r="G516" s="11">
        <f t="shared" si="7"/>
        <v>6935</v>
      </c>
    </row>
    <row r="517" spans="1:7" ht="38.25">
      <c r="A517" s="12"/>
      <c r="B517" s="7">
        <v>16.23</v>
      </c>
      <c r="C517" s="8" t="s">
        <v>949</v>
      </c>
      <c r="D517" s="9"/>
      <c r="E517" s="10" t="s">
        <v>9</v>
      </c>
      <c r="F517" s="11"/>
      <c r="G517" s="11"/>
    </row>
    <row r="518" spans="1:7" ht="15">
      <c r="A518" s="12"/>
      <c r="B518" s="7" t="s">
        <v>411</v>
      </c>
      <c r="C518" s="8" t="s">
        <v>950</v>
      </c>
      <c r="D518" s="9"/>
      <c r="E518" s="10" t="s">
        <v>9</v>
      </c>
      <c r="F518" s="11"/>
      <c r="G518" s="11"/>
    </row>
    <row r="519" spans="1:7" ht="15">
      <c r="A519" s="12"/>
      <c r="B519" s="7" t="s">
        <v>413</v>
      </c>
      <c r="C519" s="8" t="s">
        <v>400</v>
      </c>
      <c r="D519" s="9">
        <v>20</v>
      </c>
      <c r="E519" s="10" t="s">
        <v>23</v>
      </c>
      <c r="F519" s="11">
        <v>891.31</v>
      </c>
      <c r="G519" s="11">
        <f t="shared" si="7"/>
        <v>17826</v>
      </c>
    </row>
    <row r="520" spans="1:7" ht="15">
      <c r="A520" s="12"/>
      <c r="B520" s="7" t="s">
        <v>414</v>
      </c>
      <c r="C520" s="8" t="s">
        <v>951</v>
      </c>
      <c r="D520" s="9"/>
      <c r="E520" s="10" t="s">
        <v>9</v>
      </c>
      <c r="F520" s="11"/>
      <c r="G520" s="11"/>
    </row>
    <row r="521" spans="1:7" ht="15">
      <c r="A521" s="12"/>
      <c r="B521" s="7" t="s">
        <v>415</v>
      </c>
      <c r="C521" s="8" t="s">
        <v>400</v>
      </c>
      <c r="D521" s="9">
        <v>20</v>
      </c>
      <c r="E521" s="10" t="s">
        <v>23</v>
      </c>
      <c r="F521" s="11">
        <v>630.64</v>
      </c>
      <c r="G521" s="11">
        <f aca="true" t="shared" si="8" ref="G521:G584">ROUND(D521*F521,0)</f>
        <v>12613</v>
      </c>
    </row>
    <row r="522" spans="1:7" ht="25.5">
      <c r="A522" s="12"/>
      <c r="B522" s="7">
        <v>16.24</v>
      </c>
      <c r="C522" s="8" t="s">
        <v>952</v>
      </c>
      <c r="D522" s="9"/>
      <c r="E522" s="10" t="s">
        <v>9</v>
      </c>
      <c r="F522" s="11"/>
      <c r="G522" s="11"/>
    </row>
    <row r="523" spans="1:7" ht="15">
      <c r="A523" s="12"/>
      <c r="B523" s="7" t="s">
        <v>417</v>
      </c>
      <c r="C523" s="8" t="s">
        <v>950</v>
      </c>
      <c r="D523" s="9"/>
      <c r="E523" s="10" t="s">
        <v>9</v>
      </c>
      <c r="F523" s="11"/>
      <c r="G523" s="11"/>
    </row>
    <row r="524" spans="1:7" ht="15">
      <c r="A524" s="12"/>
      <c r="B524" s="7" t="s">
        <v>418</v>
      </c>
      <c r="C524" s="8" t="s">
        <v>400</v>
      </c>
      <c r="D524" s="9">
        <v>20</v>
      </c>
      <c r="E524" s="10" t="s">
        <v>23</v>
      </c>
      <c r="F524" s="11">
        <v>723.84</v>
      </c>
      <c r="G524" s="11">
        <f t="shared" si="8"/>
        <v>14477</v>
      </c>
    </row>
    <row r="525" spans="1:7" ht="15">
      <c r="A525" s="12"/>
      <c r="B525" s="7" t="s">
        <v>419</v>
      </c>
      <c r="C525" s="8" t="s">
        <v>951</v>
      </c>
      <c r="D525" s="9"/>
      <c r="E525" s="10" t="s">
        <v>9</v>
      </c>
      <c r="F525" s="11"/>
      <c r="G525" s="11"/>
    </row>
    <row r="526" spans="1:7" ht="15">
      <c r="A526" s="12"/>
      <c r="B526" s="7" t="s">
        <v>420</v>
      </c>
      <c r="C526" s="8" t="s">
        <v>400</v>
      </c>
      <c r="D526" s="9">
        <v>20</v>
      </c>
      <c r="E526" s="10" t="s">
        <v>23</v>
      </c>
      <c r="F526" s="11">
        <v>473.43</v>
      </c>
      <c r="G526" s="11">
        <f t="shared" si="8"/>
        <v>9469</v>
      </c>
    </row>
    <row r="527" spans="1:7" ht="38.25">
      <c r="A527" s="12"/>
      <c r="B527" s="7">
        <v>16.25</v>
      </c>
      <c r="C527" s="8" t="s">
        <v>410</v>
      </c>
      <c r="D527" s="9"/>
      <c r="E527" s="10" t="s">
        <v>9</v>
      </c>
      <c r="F527" s="11"/>
      <c r="G527" s="11"/>
    </row>
    <row r="528" spans="1:7" ht="15">
      <c r="A528" s="12"/>
      <c r="B528" s="7" t="s">
        <v>422</v>
      </c>
      <c r="C528" s="8" t="s">
        <v>412</v>
      </c>
      <c r="D528" s="9"/>
      <c r="E528" s="10" t="s">
        <v>9</v>
      </c>
      <c r="F528" s="11"/>
      <c r="G528" s="11"/>
    </row>
    <row r="529" spans="1:7" ht="15">
      <c r="A529" s="12"/>
      <c r="B529" s="7" t="s">
        <v>423</v>
      </c>
      <c r="C529" s="8" t="s">
        <v>400</v>
      </c>
      <c r="D529" s="9">
        <v>10</v>
      </c>
      <c r="E529" s="10" t="s">
        <v>23</v>
      </c>
      <c r="F529" s="11">
        <v>527.97</v>
      </c>
      <c r="G529" s="11">
        <f t="shared" si="8"/>
        <v>5280</v>
      </c>
    </row>
    <row r="530" spans="1:7" ht="15">
      <c r="A530" s="12"/>
      <c r="B530" s="7" t="s">
        <v>424</v>
      </c>
      <c r="C530" s="8" t="s">
        <v>233</v>
      </c>
      <c r="D530" s="9"/>
      <c r="E530" s="10" t="s">
        <v>9</v>
      </c>
      <c r="F530" s="11"/>
      <c r="G530" s="11"/>
    </row>
    <row r="531" spans="1:7" ht="15">
      <c r="A531" s="12"/>
      <c r="B531" s="7" t="s">
        <v>425</v>
      </c>
      <c r="C531" s="8" t="s">
        <v>400</v>
      </c>
      <c r="D531" s="9">
        <v>10</v>
      </c>
      <c r="E531" s="10" t="s">
        <v>23</v>
      </c>
      <c r="F531" s="11">
        <v>419.46</v>
      </c>
      <c r="G531" s="11">
        <f t="shared" si="8"/>
        <v>4195</v>
      </c>
    </row>
    <row r="532" spans="1:7" ht="25.5">
      <c r="A532" s="12"/>
      <c r="B532" s="7">
        <v>16.26</v>
      </c>
      <c r="C532" s="8" t="s">
        <v>416</v>
      </c>
      <c r="D532" s="9"/>
      <c r="E532" s="10" t="s">
        <v>9</v>
      </c>
      <c r="F532" s="11"/>
      <c r="G532" s="11"/>
    </row>
    <row r="533" spans="1:7" ht="15">
      <c r="A533" s="12"/>
      <c r="B533" s="7" t="s">
        <v>427</v>
      </c>
      <c r="C533" s="8" t="s">
        <v>412</v>
      </c>
      <c r="D533" s="9"/>
      <c r="E533" s="10" t="s">
        <v>9</v>
      </c>
      <c r="F533" s="11"/>
      <c r="G533" s="11"/>
    </row>
    <row r="534" spans="1:7" ht="15">
      <c r="A534" s="12"/>
      <c r="B534" s="7" t="s">
        <v>953</v>
      </c>
      <c r="C534" s="8" t="s">
        <v>400</v>
      </c>
      <c r="D534" s="9">
        <v>10</v>
      </c>
      <c r="E534" s="10" t="s">
        <v>23</v>
      </c>
      <c r="F534" s="11">
        <v>454.05</v>
      </c>
      <c r="G534" s="11">
        <f t="shared" si="8"/>
        <v>4541</v>
      </c>
    </row>
    <row r="535" spans="1:7" ht="15">
      <c r="A535" s="12"/>
      <c r="B535" s="7" t="s">
        <v>428</v>
      </c>
      <c r="C535" s="8" t="s">
        <v>233</v>
      </c>
      <c r="D535" s="9"/>
      <c r="E535" s="10" t="s">
        <v>9</v>
      </c>
      <c r="F535" s="11"/>
      <c r="G535" s="11"/>
    </row>
    <row r="536" spans="1:7" ht="15">
      <c r="A536" s="12"/>
      <c r="B536" s="7" t="s">
        <v>954</v>
      </c>
      <c r="C536" s="8" t="s">
        <v>400</v>
      </c>
      <c r="D536" s="9">
        <v>10</v>
      </c>
      <c r="E536" s="10" t="s">
        <v>23</v>
      </c>
      <c r="F536" s="11">
        <v>351.42</v>
      </c>
      <c r="G536" s="11">
        <f t="shared" si="8"/>
        <v>3514</v>
      </c>
    </row>
    <row r="537" spans="1:7" ht="38.25">
      <c r="A537" s="12"/>
      <c r="B537" s="7">
        <v>16.27</v>
      </c>
      <c r="C537" s="8" t="s">
        <v>955</v>
      </c>
      <c r="D537" s="9"/>
      <c r="E537" s="10" t="s">
        <v>9</v>
      </c>
      <c r="F537" s="11"/>
      <c r="G537" s="11"/>
    </row>
    <row r="538" spans="1:7" ht="15">
      <c r="A538" s="12"/>
      <c r="B538" s="7" t="s">
        <v>430</v>
      </c>
      <c r="C538" s="8" t="s">
        <v>956</v>
      </c>
      <c r="D538" s="9"/>
      <c r="E538" s="10" t="s">
        <v>9</v>
      </c>
      <c r="F538" s="11"/>
      <c r="G538" s="11"/>
    </row>
    <row r="539" spans="1:7" ht="15">
      <c r="A539" s="12"/>
      <c r="B539" s="7" t="s">
        <v>432</v>
      </c>
      <c r="C539" s="8" t="s">
        <v>400</v>
      </c>
      <c r="D539" s="9">
        <v>10</v>
      </c>
      <c r="E539" s="10" t="s">
        <v>23</v>
      </c>
      <c r="F539" s="11">
        <v>874</v>
      </c>
      <c r="G539" s="11">
        <f t="shared" si="8"/>
        <v>8740</v>
      </c>
    </row>
    <row r="540" spans="1:7" ht="25.5">
      <c r="A540" s="12"/>
      <c r="B540" s="7">
        <v>16.28</v>
      </c>
      <c r="C540" s="8" t="s">
        <v>957</v>
      </c>
      <c r="D540" s="9"/>
      <c r="E540" s="10" t="s">
        <v>9</v>
      </c>
      <c r="F540" s="11"/>
      <c r="G540" s="11"/>
    </row>
    <row r="541" spans="1:7" ht="15">
      <c r="A541" s="12"/>
      <c r="B541" s="7" t="s">
        <v>634</v>
      </c>
      <c r="C541" s="8" t="s">
        <v>956</v>
      </c>
      <c r="D541" s="9"/>
      <c r="E541" s="10" t="s">
        <v>9</v>
      </c>
      <c r="F541" s="11"/>
      <c r="G541" s="11"/>
    </row>
    <row r="542" spans="1:7" ht="15">
      <c r="A542" s="12"/>
      <c r="B542" s="7" t="s">
        <v>958</v>
      </c>
      <c r="C542" s="8" t="s">
        <v>400</v>
      </c>
      <c r="D542" s="9">
        <v>10</v>
      </c>
      <c r="E542" s="10" t="s">
        <v>23</v>
      </c>
      <c r="F542" s="11">
        <v>753.17</v>
      </c>
      <c r="G542" s="11">
        <f t="shared" si="8"/>
        <v>7532</v>
      </c>
    </row>
    <row r="543" spans="1:7" ht="15">
      <c r="A543" s="12"/>
      <c r="B543" s="7">
        <v>16.29</v>
      </c>
      <c r="C543" s="8" t="s">
        <v>959</v>
      </c>
      <c r="D543" s="9"/>
      <c r="E543" s="10" t="s">
        <v>9</v>
      </c>
      <c r="F543" s="11"/>
      <c r="G543" s="11"/>
    </row>
    <row r="544" spans="1:7" ht="15">
      <c r="A544" s="12"/>
      <c r="B544" s="7" t="s">
        <v>960</v>
      </c>
      <c r="C544" s="8" t="s">
        <v>116</v>
      </c>
      <c r="D544" s="9"/>
      <c r="E544" s="10" t="s">
        <v>9</v>
      </c>
      <c r="F544" s="11"/>
      <c r="G544" s="11"/>
    </row>
    <row r="545" spans="1:7" ht="15">
      <c r="A545" s="12"/>
      <c r="B545" s="7" t="s">
        <v>961</v>
      </c>
      <c r="C545" s="8" t="s">
        <v>400</v>
      </c>
      <c r="D545" s="9">
        <v>10</v>
      </c>
      <c r="E545" s="10" t="s">
        <v>23</v>
      </c>
      <c r="F545" s="11">
        <v>312.09</v>
      </c>
      <c r="G545" s="11">
        <f t="shared" si="8"/>
        <v>3121</v>
      </c>
    </row>
    <row r="546" spans="1:7" ht="15">
      <c r="A546" s="12"/>
      <c r="B546" s="7" t="s">
        <v>962</v>
      </c>
      <c r="C546" s="8" t="s">
        <v>128</v>
      </c>
      <c r="D546" s="9"/>
      <c r="E546" s="10" t="s">
        <v>9</v>
      </c>
      <c r="F546" s="11"/>
      <c r="G546" s="11"/>
    </row>
    <row r="547" spans="1:7" ht="13.5" customHeight="1">
      <c r="A547" s="12"/>
      <c r="B547" s="7" t="s">
        <v>963</v>
      </c>
      <c r="C547" s="8" t="s">
        <v>400</v>
      </c>
      <c r="D547" s="9">
        <v>10</v>
      </c>
      <c r="E547" s="10" t="s">
        <v>23</v>
      </c>
      <c r="F547" s="11">
        <v>249.36</v>
      </c>
      <c r="G547" s="11">
        <f t="shared" si="8"/>
        <v>2494</v>
      </c>
    </row>
    <row r="548" spans="1:7" ht="18" customHeight="1">
      <c r="A548" s="12"/>
      <c r="B548" s="7">
        <v>16.3</v>
      </c>
      <c r="C548" s="8" t="s">
        <v>421</v>
      </c>
      <c r="D548" s="9"/>
      <c r="E548" s="10" t="s">
        <v>9</v>
      </c>
      <c r="F548" s="11"/>
      <c r="G548" s="11"/>
    </row>
    <row r="549" spans="1:7" ht="15">
      <c r="A549" s="12"/>
      <c r="B549" s="7" t="s">
        <v>964</v>
      </c>
      <c r="C549" s="8" t="s">
        <v>116</v>
      </c>
      <c r="D549" s="9"/>
      <c r="E549" s="10" t="s">
        <v>9</v>
      </c>
      <c r="F549" s="11"/>
      <c r="G549" s="11"/>
    </row>
    <row r="550" spans="1:7" ht="15">
      <c r="A550" s="12"/>
      <c r="B550" s="7" t="s">
        <v>965</v>
      </c>
      <c r="C550" s="8" t="s">
        <v>400</v>
      </c>
      <c r="D550" s="9">
        <v>10</v>
      </c>
      <c r="E550" s="10" t="s">
        <v>23</v>
      </c>
      <c r="F550" s="11">
        <v>320.29</v>
      </c>
      <c r="G550" s="11">
        <f t="shared" si="8"/>
        <v>3203</v>
      </c>
    </row>
    <row r="551" spans="1:7" ht="15">
      <c r="A551" s="12"/>
      <c r="B551" s="7" t="s">
        <v>966</v>
      </c>
      <c r="C551" s="8" t="s">
        <v>128</v>
      </c>
      <c r="D551" s="9"/>
      <c r="E551" s="10" t="s">
        <v>9</v>
      </c>
      <c r="F551" s="11"/>
      <c r="G551" s="11"/>
    </row>
    <row r="552" spans="1:7" ht="15">
      <c r="A552" s="12"/>
      <c r="B552" s="7" t="s">
        <v>967</v>
      </c>
      <c r="C552" s="8" t="s">
        <v>400</v>
      </c>
      <c r="D552" s="9">
        <v>10</v>
      </c>
      <c r="E552" s="10" t="s">
        <v>23</v>
      </c>
      <c r="F552" s="11">
        <v>232.96</v>
      </c>
      <c r="G552" s="11">
        <f t="shared" si="8"/>
        <v>2330</v>
      </c>
    </row>
    <row r="553" spans="1:7" ht="28.5" customHeight="1">
      <c r="A553" s="12"/>
      <c r="B553" s="7">
        <v>16.31</v>
      </c>
      <c r="C553" s="8" t="s">
        <v>426</v>
      </c>
      <c r="D553" s="9"/>
      <c r="E553" s="10" t="s">
        <v>9</v>
      </c>
      <c r="F553" s="11"/>
      <c r="G553" s="11"/>
    </row>
    <row r="554" spans="1:7" ht="15">
      <c r="A554" s="12"/>
      <c r="B554" s="7" t="s">
        <v>968</v>
      </c>
      <c r="C554" s="8" t="s">
        <v>116</v>
      </c>
      <c r="D554" s="9">
        <v>20</v>
      </c>
      <c r="E554" s="10" t="s">
        <v>23</v>
      </c>
      <c r="F554" s="11">
        <v>422.13</v>
      </c>
      <c r="G554" s="11">
        <f t="shared" si="8"/>
        <v>8443</v>
      </c>
    </row>
    <row r="555" spans="1:7" ht="15">
      <c r="A555" s="12"/>
      <c r="B555" s="7" t="s">
        <v>969</v>
      </c>
      <c r="C555" s="8" t="s">
        <v>128</v>
      </c>
      <c r="D555" s="9">
        <v>20</v>
      </c>
      <c r="E555" s="10" t="s">
        <v>23</v>
      </c>
      <c r="F555" s="11">
        <v>357.65</v>
      </c>
      <c r="G555" s="11">
        <f t="shared" si="8"/>
        <v>7153</v>
      </c>
    </row>
    <row r="556" spans="1:7" ht="25.5">
      <c r="A556" s="12"/>
      <c r="B556" s="7">
        <v>16.32</v>
      </c>
      <c r="C556" s="8" t="s">
        <v>970</v>
      </c>
      <c r="D556" s="9"/>
      <c r="E556" s="10" t="s">
        <v>9</v>
      </c>
      <c r="F556" s="11"/>
      <c r="G556" s="11"/>
    </row>
    <row r="557" spans="1:7" ht="15">
      <c r="A557" s="12"/>
      <c r="B557" s="7" t="s">
        <v>971</v>
      </c>
      <c r="C557" s="8" t="s">
        <v>116</v>
      </c>
      <c r="D557" s="9">
        <v>10</v>
      </c>
      <c r="E557" s="10" t="s">
        <v>23</v>
      </c>
      <c r="F557" s="11">
        <v>110.91</v>
      </c>
      <c r="G557" s="11">
        <f t="shared" si="8"/>
        <v>1109</v>
      </c>
    </row>
    <row r="558" spans="1:7" ht="15">
      <c r="A558" s="12"/>
      <c r="B558" s="7" t="s">
        <v>972</v>
      </c>
      <c r="C558" s="8" t="s">
        <v>128</v>
      </c>
      <c r="D558" s="9">
        <v>10</v>
      </c>
      <c r="E558" s="10" t="s">
        <v>23</v>
      </c>
      <c r="F558" s="11">
        <v>68.74</v>
      </c>
      <c r="G558" s="11">
        <f t="shared" si="8"/>
        <v>687</v>
      </c>
    </row>
    <row r="559" spans="1:7" ht="51">
      <c r="A559" s="12"/>
      <c r="B559" s="7">
        <v>16.33</v>
      </c>
      <c r="C559" s="8" t="s">
        <v>429</v>
      </c>
      <c r="D559" s="9"/>
      <c r="E559" s="10" t="s">
        <v>9</v>
      </c>
      <c r="F559" s="11"/>
      <c r="G559" s="11"/>
    </row>
    <row r="560" spans="1:7" ht="15">
      <c r="A560" s="12"/>
      <c r="B560" s="7" t="s">
        <v>973</v>
      </c>
      <c r="C560" s="8" t="s">
        <v>431</v>
      </c>
      <c r="D560" s="9"/>
      <c r="E560" s="10" t="s">
        <v>9</v>
      </c>
      <c r="F560" s="11"/>
      <c r="G560" s="11"/>
    </row>
    <row r="561" spans="1:7" ht="15">
      <c r="A561" s="12"/>
      <c r="B561" s="7" t="s">
        <v>974</v>
      </c>
      <c r="C561" s="8" t="s">
        <v>433</v>
      </c>
      <c r="D561" s="9">
        <v>10</v>
      </c>
      <c r="E561" s="10" t="s">
        <v>23</v>
      </c>
      <c r="F561" s="11">
        <v>1326.21</v>
      </c>
      <c r="G561" s="11">
        <f t="shared" si="8"/>
        <v>13262</v>
      </c>
    </row>
    <row r="562" spans="1:7" ht="15">
      <c r="A562" s="12"/>
      <c r="B562" s="7" t="s">
        <v>975</v>
      </c>
      <c r="C562" s="8" t="s">
        <v>434</v>
      </c>
      <c r="D562" s="9"/>
      <c r="E562" s="10" t="s">
        <v>9</v>
      </c>
      <c r="F562" s="11"/>
      <c r="G562" s="11"/>
    </row>
    <row r="563" spans="1:7" ht="15">
      <c r="A563" s="12"/>
      <c r="B563" s="7" t="s">
        <v>976</v>
      </c>
      <c r="C563" s="8" t="s">
        <v>435</v>
      </c>
      <c r="D563" s="9">
        <v>10</v>
      </c>
      <c r="E563" s="10" t="s">
        <v>23</v>
      </c>
      <c r="F563" s="11">
        <v>1384.87</v>
      </c>
      <c r="G563" s="11">
        <f t="shared" si="8"/>
        <v>13849</v>
      </c>
    </row>
    <row r="564" spans="1:7" ht="81.75" customHeight="1">
      <c r="A564" s="12"/>
      <c r="B564" s="7">
        <v>16.34</v>
      </c>
      <c r="C564" s="8" t="s">
        <v>977</v>
      </c>
      <c r="D564" s="9"/>
      <c r="E564" s="10" t="s">
        <v>9</v>
      </c>
      <c r="F564" s="11"/>
      <c r="G564" s="11"/>
    </row>
    <row r="565" spans="1:7" ht="15">
      <c r="A565" s="12"/>
      <c r="B565" s="7" t="s">
        <v>978</v>
      </c>
      <c r="C565" s="8" t="s">
        <v>384</v>
      </c>
      <c r="D565" s="9">
        <v>10</v>
      </c>
      <c r="E565" s="10" t="s">
        <v>21</v>
      </c>
      <c r="F565" s="11">
        <v>486.89</v>
      </c>
      <c r="G565" s="11">
        <f t="shared" si="8"/>
        <v>4869</v>
      </c>
    </row>
    <row r="566" spans="1:7" ht="15">
      <c r="A566" s="12"/>
      <c r="B566" s="7" t="s">
        <v>979</v>
      </c>
      <c r="C566" s="8" t="s">
        <v>402</v>
      </c>
      <c r="D566" s="9">
        <v>10</v>
      </c>
      <c r="E566" s="10" t="s">
        <v>21</v>
      </c>
      <c r="F566" s="11">
        <v>349.58</v>
      </c>
      <c r="G566" s="11">
        <f t="shared" si="8"/>
        <v>3496</v>
      </c>
    </row>
    <row r="567" spans="1:7" ht="63.75">
      <c r="A567" s="12"/>
      <c r="B567" s="7">
        <v>16.35</v>
      </c>
      <c r="C567" s="8" t="s">
        <v>980</v>
      </c>
      <c r="D567" s="9">
        <v>10</v>
      </c>
      <c r="E567" s="10" t="s">
        <v>23</v>
      </c>
      <c r="F567" s="11">
        <v>673.52</v>
      </c>
      <c r="G567" s="11">
        <f t="shared" si="8"/>
        <v>6735</v>
      </c>
    </row>
    <row r="568" spans="1:7" ht="63.75">
      <c r="A568" s="12"/>
      <c r="B568" s="7">
        <v>16.36</v>
      </c>
      <c r="C568" s="8" t="s">
        <v>981</v>
      </c>
      <c r="D568" s="9">
        <v>10</v>
      </c>
      <c r="E568" s="10" t="s">
        <v>23</v>
      </c>
      <c r="F568" s="11">
        <v>452.74</v>
      </c>
      <c r="G568" s="11">
        <f t="shared" si="8"/>
        <v>4527</v>
      </c>
    </row>
    <row r="569" spans="1:7" ht="63.75">
      <c r="A569" s="12"/>
      <c r="B569" s="7">
        <v>16.37</v>
      </c>
      <c r="C569" s="8" t="s">
        <v>982</v>
      </c>
      <c r="D569" s="9"/>
      <c r="E569" s="10" t="s">
        <v>9</v>
      </c>
      <c r="F569" s="11"/>
      <c r="G569" s="11"/>
    </row>
    <row r="570" spans="1:7" ht="15">
      <c r="A570" s="12"/>
      <c r="B570" s="7" t="s">
        <v>983</v>
      </c>
      <c r="C570" s="8" t="s">
        <v>984</v>
      </c>
      <c r="D570" s="9">
        <v>10</v>
      </c>
      <c r="E570" s="10" t="s">
        <v>21</v>
      </c>
      <c r="F570" s="11">
        <v>56.29</v>
      </c>
      <c r="G570" s="11">
        <f t="shared" si="8"/>
        <v>563</v>
      </c>
    </row>
    <row r="571" spans="1:7" ht="15">
      <c r="A571" s="12"/>
      <c r="B571" s="7" t="s">
        <v>985</v>
      </c>
      <c r="C571" s="8" t="s">
        <v>986</v>
      </c>
      <c r="D571" s="9">
        <v>10</v>
      </c>
      <c r="E571" s="10" t="s">
        <v>21</v>
      </c>
      <c r="F571" s="11">
        <v>42.83</v>
      </c>
      <c r="G571" s="11">
        <f t="shared" si="8"/>
        <v>428</v>
      </c>
    </row>
    <row r="572" spans="1:7" ht="51">
      <c r="A572" s="12"/>
      <c r="B572" s="7">
        <v>16.38</v>
      </c>
      <c r="C572" s="8" t="s">
        <v>987</v>
      </c>
      <c r="D572" s="9"/>
      <c r="E572" s="10" t="s">
        <v>9</v>
      </c>
      <c r="F572" s="11"/>
      <c r="G572" s="11"/>
    </row>
    <row r="573" spans="1:7" ht="15">
      <c r="A573" s="12"/>
      <c r="B573" s="7" t="s">
        <v>988</v>
      </c>
      <c r="C573" s="8" t="s">
        <v>984</v>
      </c>
      <c r="D573" s="9">
        <v>10</v>
      </c>
      <c r="E573" s="10" t="s">
        <v>21</v>
      </c>
      <c r="F573" s="11">
        <v>27.13</v>
      </c>
      <c r="G573" s="11">
        <f t="shared" si="8"/>
        <v>271</v>
      </c>
    </row>
    <row r="574" spans="1:7" ht="15">
      <c r="A574" s="12"/>
      <c r="B574" s="7" t="s">
        <v>989</v>
      </c>
      <c r="C574" s="8" t="s">
        <v>986</v>
      </c>
      <c r="D574" s="9">
        <v>10</v>
      </c>
      <c r="E574" s="10" t="s">
        <v>21</v>
      </c>
      <c r="F574" s="11">
        <v>20.29</v>
      </c>
      <c r="G574" s="11">
        <f t="shared" si="8"/>
        <v>203</v>
      </c>
    </row>
    <row r="575" spans="1:7" ht="25.5">
      <c r="A575" s="12"/>
      <c r="B575" s="7">
        <v>16.39</v>
      </c>
      <c r="C575" s="8" t="s">
        <v>990</v>
      </c>
      <c r="D575" s="9"/>
      <c r="E575" s="10" t="s">
        <v>9</v>
      </c>
      <c r="F575" s="11"/>
      <c r="G575" s="11"/>
    </row>
    <row r="576" spans="1:7" ht="25.5">
      <c r="A576" s="12"/>
      <c r="B576" s="7" t="s">
        <v>991</v>
      </c>
      <c r="C576" s="8" t="s">
        <v>992</v>
      </c>
      <c r="D576" s="9">
        <v>10</v>
      </c>
      <c r="E576" s="10" t="s">
        <v>23</v>
      </c>
      <c r="F576" s="11">
        <v>87.46</v>
      </c>
      <c r="G576" s="11">
        <f t="shared" si="8"/>
        <v>875</v>
      </c>
    </row>
    <row r="577" spans="1:7" ht="51">
      <c r="A577" s="12"/>
      <c r="B577" s="7">
        <v>16.4</v>
      </c>
      <c r="C577" s="8" t="s">
        <v>993</v>
      </c>
      <c r="D577" s="9"/>
      <c r="E577" s="10" t="s">
        <v>9</v>
      </c>
      <c r="F577" s="11"/>
      <c r="G577" s="11"/>
    </row>
    <row r="578" spans="1:7" ht="38.25">
      <c r="A578" s="12"/>
      <c r="B578" s="7" t="s">
        <v>994</v>
      </c>
      <c r="C578" s="8" t="s">
        <v>995</v>
      </c>
      <c r="D578" s="9">
        <v>10</v>
      </c>
      <c r="E578" s="10" t="s">
        <v>23</v>
      </c>
      <c r="F578" s="11">
        <v>522.13</v>
      </c>
      <c r="G578" s="11">
        <f t="shared" si="8"/>
        <v>5221</v>
      </c>
    </row>
    <row r="579" spans="1:7" ht="15">
      <c r="A579" s="12"/>
      <c r="B579" s="7">
        <v>17</v>
      </c>
      <c r="C579" s="8" t="s">
        <v>436</v>
      </c>
      <c r="D579" s="9"/>
      <c r="E579" s="10" t="s">
        <v>9</v>
      </c>
      <c r="F579" s="11"/>
      <c r="G579" s="11"/>
    </row>
    <row r="580" spans="1:7" ht="102">
      <c r="A580" s="12"/>
      <c r="B580" s="7">
        <v>17.1</v>
      </c>
      <c r="C580" s="8" t="s">
        <v>996</v>
      </c>
      <c r="D580" s="9"/>
      <c r="E580" s="10" t="s">
        <v>9</v>
      </c>
      <c r="F580" s="11"/>
      <c r="G580" s="11"/>
    </row>
    <row r="581" spans="1:7" ht="15">
      <c r="A581" s="12"/>
      <c r="B581" s="7" t="s">
        <v>437</v>
      </c>
      <c r="C581" s="8" t="s">
        <v>997</v>
      </c>
      <c r="D581" s="9">
        <v>10</v>
      </c>
      <c r="E581" s="10" t="s">
        <v>21</v>
      </c>
      <c r="F581" s="11">
        <v>211.79</v>
      </c>
      <c r="G581" s="11">
        <f t="shared" si="8"/>
        <v>2118</v>
      </c>
    </row>
    <row r="582" spans="1:7" ht="15">
      <c r="A582" s="12"/>
      <c r="B582" s="7" t="s">
        <v>439</v>
      </c>
      <c r="C582" s="8" t="s">
        <v>998</v>
      </c>
      <c r="D582" s="9">
        <v>10</v>
      </c>
      <c r="E582" s="10" t="s">
        <v>21</v>
      </c>
      <c r="F582" s="11">
        <v>269.13</v>
      </c>
      <c r="G582" s="11">
        <f t="shared" si="8"/>
        <v>2691</v>
      </c>
    </row>
    <row r="583" spans="1:7" ht="15">
      <c r="A583" s="12"/>
      <c r="B583" s="7" t="s">
        <v>441</v>
      </c>
      <c r="C583" s="8" t="s">
        <v>999</v>
      </c>
      <c r="D583" s="9">
        <v>10</v>
      </c>
      <c r="E583" s="10" t="s">
        <v>21</v>
      </c>
      <c r="F583" s="11">
        <v>323.71</v>
      </c>
      <c r="G583" s="11">
        <f t="shared" si="8"/>
        <v>3237</v>
      </c>
    </row>
    <row r="584" spans="1:7" ht="15">
      <c r="A584" s="12"/>
      <c r="B584" s="7" t="s">
        <v>443</v>
      </c>
      <c r="C584" s="8" t="s">
        <v>1000</v>
      </c>
      <c r="D584" s="9">
        <v>10</v>
      </c>
      <c r="E584" s="10" t="s">
        <v>21</v>
      </c>
      <c r="F584" s="11">
        <v>421.35</v>
      </c>
      <c r="G584" s="11">
        <f t="shared" si="8"/>
        <v>4214</v>
      </c>
    </row>
    <row r="585" spans="1:7" ht="38.25">
      <c r="A585" s="12"/>
      <c r="B585" s="7">
        <v>17.2</v>
      </c>
      <c r="C585" s="8" t="s">
        <v>1001</v>
      </c>
      <c r="D585" s="9"/>
      <c r="E585" s="10" t="s">
        <v>9</v>
      </c>
      <c r="F585" s="11"/>
      <c r="G585" s="11"/>
    </row>
    <row r="586" spans="1:7" ht="15">
      <c r="A586" s="12"/>
      <c r="B586" s="7" t="s">
        <v>448</v>
      </c>
      <c r="C586" s="8" t="s">
        <v>438</v>
      </c>
      <c r="D586" s="9">
        <v>10</v>
      </c>
      <c r="E586" s="10" t="s">
        <v>21</v>
      </c>
      <c r="F586" s="11">
        <v>249.8</v>
      </c>
      <c r="G586" s="11">
        <f aca="true" t="shared" si="9" ref="G586:G648">ROUND(D586*F586,0)</f>
        <v>2498</v>
      </c>
    </row>
    <row r="587" spans="1:7" ht="15">
      <c r="A587" s="12"/>
      <c r="B587" s="7" t="s">
        <v>449</v>
      </c>
      <c r="C587" s="8" t="s">
        <v>440</v>
      </c>
      <c r="D587" s="9">
        <v>10</v>
      </c>
      <c r="E587" s="10" t="s">
        <v>21</v>
      </c>
      <c r="F587" s="11">
        <v>301.7</v>
      </c>
      <c r="G587" s="11">
        <f t="shared" si="9"/>
        <v>3017</v>
      </c>
    </row>
    <row r="588" spans="1:7" ht="15">
      <c r="A588" s="12"/>
      <c r="B588" s="7" t="s">
        <v>1002</v>
      </c>
      <c r="C588" s="8" t="s">
        <v>442</v>
      </c>
      <c r="D588" s="9">
        <v>10</v>
      </c>
      <c r="E588" s="10" t="s">
        <v>21</v>
      </c>
      <c r="F588" s="11">
        <v>384.04</v>
      </c>
      <c r="G588" s="11">
        <f t="shared" si="9"/>
        <v>3840</v>
      </c>
    </row>
    <row r="589" spans="1:7" ht="15">
      <c r="A589" s="12"/>
      <c r="B589" s="7" t="s">
        <v>1003</v>
      </c>
      <c r="C589" s="8" t="s">
        <v>444</v>
      </c>
      <c r="D589" s="9">
        <v>10</v>
      </c>
      <c r="E589" s="10" t="s">
        <v>21</v>
      </c>
      <c r="F589" s="11">
        <v>464.44</v>
      </c>
      <c r="G589" s="11">
        <f t="shared" si="9"/>
        <v>4644</v>
      </c>
    </row>
    <row r="590" spans="1:7" ht="15">
      <c r="A590" s="12"/>
      <c r="B590" s="7" t="s">
        <v>1004</v>
      </c>
      <c r="C590" s="8" t="s">
        <v>445</v>
      </c>
      <c r="D590" s="9">
        <v>10</v>
      </c>
      <c r="E590" s="10" t="s">
        <v>21</v>
      </c>
      <c r="F590" s="11">
        <v>560.8</v>
      </c>
      <c r="G590" s="11">
        <f t="shared" si="9"/>
        <v>5608</v>
      </c>
    </row>
    <row r="591" spans="1:7" ht="15">
      <c r="A591" s="12"/>
      <c r="B591" s="7" t="s">
        <v>1005</v>
      </c>
      <c r="C591" s="8" t="s">
        <v>446</v>
      </c>
      <c r="D591" s="9">
        <v>10</v>
      </c>
      <c r="E591" s="10" t="s">
        <v>21</v>
      </c>
      <c r="F591" s="11">
        <v>689.82</v>
      </c>
      <c r="G591" s="11">
        <f t="shared" si="9"/>
        <v>6898</v>
      </c>
    </row>
    <row r="592" spans="1:7" ht="51">
      <c r="A592" s="12"/>
      <c r="B592" s="7">
        <v>17.3</v>
      </c>
      <c r="C592" s="8" t="s">
        <v>447</v>
      </c>
      <c r="D592" s="9"/>
      <c r="E592" s="10" t="s">
        <v>9</v>
      </c>
      <c r="F592" s="11"/>
      <c r="G592" s="11"/>
    </row>
    <row r="593" spans="1:7" ht="15">
      <c r="A593" s="12"/>
      <c r="B593" s="7" t="s">
        <v>451</v>
      </c>
      <c r="C593" s="8" t="s">
        <v>438</v>
      </c>
      <c r="D593" s="9">
        <v>10</v>
      </c>
      <c r="E593" s="10" t="s">
        <v>21</v>
      </c>
      <c r="F593" s="11">
        <v>392.45</v>
      </c>
      <c r="G593" s="11">
        <f t="shared" si="9"/>
        <v>3925</v>
      </c>
    </row>
    <row r="594" spans="1:7" ht="15">
      <c r="A594" s="12"/>
      <c r="B594" s="7" t="s">
        <v>452</v>
      </c>
      <c r="C594" s="8" t="s">
        <v>440</v>
      </c>
      <c r="D594" s="9">
        <v>10</v>
      </c>
      <c r="E594" s="10" t="s">
        <v>21</v>
      </c>
      <c r="F594" s="11">
        <v>433.23</v>
      </c>
      <c r="G594" s="11">
        <f t="shared" si="9"/>
        <v>4332</v>
      </c>
    </row>
    <row r="595" spans="1:7" ht="25.5">
      <c r="A595" s="12"/>
      <c r="B595" s="7">
        <v>17.4</v>
      </c>
      <c r="C595" s="8" t="s">
        <v>450</v>
      </c>
      <c r="D595" s="9"/>
      <c r="E595" s="10" t="s">
        <v>9</v>
      </c>
      <c r="F595" s="11"/>
      <c r="G595" s="11"/>
    </row>
    <row r="596" spans="1:7" ht="15">
      <c r="A596" s="12"/>
      <c r="B596" s="7" t="s">
        <v>455</v>
      </c>
      <c r="C596" s="8" t="s">
        <v>438</v>
      </c>
      <c r="D596" s="9">
        <v>10</v>
      </c>
      <c r="E596" s="10" t="s">
        <v>21</v>
      </c>
      <c r="F596" s="11">
        <v>214.07</v>
      </c>
      <c r="G596" s="11">
        <f t="shared" si="9"/>
        <v>2141</v>
      </c>
    </row>
    <row r="597" spans="1:7" ht="15">
      <c r="A597" s="12"/>
      <c r="B597" s="7" t="s">
        <v>457</v>
      </c>
      <c r="C597" s="8" t="s">
        <v>440</v>
      </c>
      <c r="D597" s="9">
        <v>10</v>
      </c>
      <c r="E597" s="10" t="s">
        <v>21</v>
      </c>
      <c r="F597" s="11">
        <v>248.83</v>
      </c>
      <c r="G597" s="11">
        <f t="shared" si="9"/>
        <v>2488</v>
      </c>
    </row>
    <row r="598" spans="1:7" ht="15">
      <c r="A598" s="12"/>
      <c r="B598" s="7" t="s">
        <v>1006</v>
      </c>
      <c r="C598" s="8" t="s">
        <v>442</v>
      </c>
      <c r="D598" s="9">
        <v>10</v>
      </c>
      <c r="E598" s="10" t="s">
        <v>21</v>
      </c>
      <c r="F598" s="11">
        <v>319.64</v>
      </c>
      <c r="G598" s="11">
        <f t="shared" si="9"/>
        <v>3196</v>
      </c>
    </row>
    <row r="599" spans="1:7" ht="15">
      <c r="A599" s="12"/>
      <c r="B599" s="7" t="s">
        <v>1007</v>
      </c>
      <c r="C599" s="8" t="s">
        <v>445</v>
      </c>
      <c r="D599" s="9">
        <v>10</v>
      </c>
      <c r="E599" s="10" t="s">
        <v>21</v>
      </c>
      <c r="F599" s="11">
        <v>423.62</v>
      </c>
      <c r="G599" s="11">
        <f t="shared" si="9"/>
        <v>4236</v>
      </c>
    </row>
    <row r="600" spans="1:7" ht="15">
      <c r="A600" s="12"/>
      <c r="B600" s="7" t="s">
        <v>1008</v>
      </c>
      <c r="C600" s="8" t="s">
        <v>446</v>
      </c>
      <c r="D600" s="9">
        <v>10</v>
      </c>
      <c r="E600" s="10" t="s">
        <v>21</v>
      </c>
      <c r="F600" s="11">
        <v>495.61</v>
      </c>
      <c r="G600" s="11">
        <f t="shared" si="9"/>
        <v>4956</v>
      </c>
    </row>
    <row r="601" spans="1:7" ht="15">
      <c r="A601" s="12"/>
      <c r="B601" s="7" t="s">
        <v>1009</v>
      </c>
      <c r="C601" s="8" t="s">
        <v>453</v>
      </c>
      <c r="D601" s="9">
        <v>10</v>
      </c>
      <c r="E601" s="10" t="s">
        <v>21</v>
      </c>
      <c r="F601" s="11">
        <v>627.79</v>
      </c>
      <c r="G601" s="11">
        <f t="shared" si="9"/>
        <v>6278</v>
      </c>
    </row>
    <row r="602" spans="1:7" ht="38.25">
      <c r="A602" s="12"/>
      <c r="B602" s="7">
        <v>17.5</v>
      </c>
      <c r="C602" s="8" t="s">
        <v>454</v>
      </c>
      <c r="D602" s="9"/>
      <c r="E602" s="10" t="s">
        <v>9</v>
      </c>
      <c r="F602" s="11"/>
      <c r="G602" s="11"/>
    </row>
    <row r="603" spans="1:7" ht="15">
      <c r="A603" s="12"/>
      <c r="B603" s="7" t="s">
        <v>459</v>
      </c>
      <c r="C603" s="8" t="s">
        <v>456</v>
      </c>
      <c r="D603" s="9">
        <v>10</v>
      </c>
      <c r="E603" s="10" t="s">
        <v>23</v>
      </c>
      <c r="F603" s="11">
        <v>590.48</v>
      </c>
      <c r="G603" s="11">
        <f t="shared" si="9"/>
        <v>5905</v>
      </c>
    </row>
    <row r="604" spans="1:7" ht="15">
      <c r="A604" s="12"/>
      <c r="B604" s="7" t="s">
        <v>635</v>
      </c>
      <c r="C604" s="8" t="s">
        <v>458</v>
      </c>
      <c r="D604" s="9">
        <v>10</v>
      </c>
      <c r="E604" s="10" t="s">
        <v>23</v>
      </c>
      <c r="F604" s="11">
        <v>1256.24</v>
      </c>
      <c r="G604" s="11">
        <f t="shared" si="9"/>
        <v>12562</v>
      </c>
    </row>
    <row r="605" spans="1:7" ht="25.5">
      <c r="A605" s="12"/>
      <c r="B605" s="7">
        <v>17.6</v>
      </c>
      <c r="C605" s="8" t="s">
        <v>461</v>
      </c>
      <c r="D605" s="9"/>
      <c r="E605" s="10" t="s">
        <v>9</v>
      </c>
      <c r="F605" s="11"/>
      <c r="G605" s="11"/>
    </row>
    <row r="606" spans="1:7" ht="15">
      <c r="A606" s="12"/>
      <c r="B606" s="7" t="s">
        <v>462</v>
      </c>
      <c r="C606" s="8" t="s">
        <v>460</v>
      </c>
      <c r="D606" s="9">
        <v>10</v>
      </c>
      <c r="E606" s="10" t="s">
        <v>23</v>
      </c>
      <c r="F606" s="11">
        <v>265.27</v>
      </c>
      <c r="G606" s="11">
        <f t="shared" si="9"/>
        <v>2653</v>
      </c>
    </row>
    <row r="607" spans="1:7" ht="15">
      <c r="A607" s="12"/>
      <c r="B607" s="7" t="s">
        <v>463</v>
      </c>
      <c r="C607" s="8" t="s">
        <v>464</v>
      </c>
      <c r="D607" s="9">
        <v>10</v>
      </c>
      <c r="E607" s="10" t="s">
        <v>23</v>
      </c>
      <c r="F607" s="11">
        <v>286.23</v>
      </c>
      <c r="G607" s="11">
        <f t="shared" si="9"/>
        <v>2862</v>
      </c>
    </row>
    <row r="608" spans="1:7" ht="25.5">
      <c r="A608" s="12"/>
      <c r="B608" s="7">
        <v>17.7</v>
      </c>
      <c r="C608" s="8" t="s">
        <v>465</v>
      </c>
      <c r="D608" s="9"/>
      <c r="E608" s="10" t="s">
        <v>9</v>
      </c>
      <c r="F608" s="11"/>
      <c r="G608" s="11"/>
    </row>
    <row r="609" spans="1:7" ht="15">
      <c r="A609" s="12"/>
      <c r="B609" s="7" t="s">
        <v>466</v>
      </c>
      <c r="C609" s="8" t="s">
        <v>467</v>
      </c>
      <c r="D609" s="9">
        <v>10</v>
      </c>
      <c r="E609" s="10" t="s">
        <v>23</v>
      </c>
      <c r="F609" s="11">
        <v>435.9</v>
      </c>
      <c r="G609" s="11">
        <f t="shared" si="9"/>
        <v>4359</v>
      </c>
    </row>
    <row r="610" spans="1:7" ht="15">
      <c r="A610" s="12"/>
      <c r="B610" s="7" t="s">
        <v>468</v>
      </c>
      <c r="C610" s="8" t="s">
        <v>464</v>
      </c>
      <c r="D610" s="9">
        <v>10</v>
      </c>
      <c r="E610" s="10" t="s">
        <v>23</v>
      </c>
      <c r="F610" s="11">
        <v>403.5</v>
      </c>
      <c r="G610" s="11">
        <f t="shared" si="9"/>
        <v>4035</v>
      </c>
    </row>
    <row r="611" spans="1:7" ht="16.5" customHeight="1">
      <c r="A611" s="12"/>
      <c r="B611" s="7" t="s">
        <v>470</v>
      </c>
      <c r="C611" s="8" t="s">
        <v>469</v>
      </c>
      <c r="D611" s="9">
        <v>10</v>
      </c>
      <c r="E611" s="10" t="s">
        <v>23</v>
      </c>
      <c r="F611" s="11">
        <v>509.64</v>
      </c>
      <c r="G611" s="11">
        <f t="shared" si="9"/>
        <v>5096</v>
      </c>
    </row>
    <row r="612" spans="1:7" ht="12.75" customHeight="1">
      <c r="A612" s="12"/>
      <c r="B612" s="7" t="s">
        <v>472</v>
      </c>
      <c r="C612" s="8" t="s">
        <v>471</v>
      </c>
      <c r="D612" s="9">
        <v>5</v>
      </c>
      <c r="E612" s="10" t="s">
        <v>23</v>
      </c>
      <c r="F612" s="11">
        <v>594.82</v>
      </c>
      <c r="G612" s="11">
        <f t="shared" si="9"/>
        <v>2974</v>
      </c>
    </row>
    <row r="613" spans="1:7" ht="17.25" customHeight="1">
      <c r="A613" s="12"/>
      <c r="B613" s="7" t="s">
        <v>474</v>
      </c>
      <c r="C613" s="8" t="s">
        <v>473</v>
      </c>
      <c r="D613" s="9">
        <v>5</v>
      </c>
      <c r="E613" s="10" t="s">
        <v>23</v>
      </c>
      <c r="F613" s="11">
        <v>762.12</v>
      </c>
      <c r="G613" s="11">
        <f t="shared" si="9"/>
        <v>3811</v>
      </c>
    </row>
    <row r="614" spans="1:7" ht="16.5" customHeight="1">
      <c r="A614" s="12"/>
      <c r="B614" s="7" t="s">
        <v>636</v>
      </c>
      <c r="C614" s="8" t="s">
        <v>475</v>
      </c>
      <c r="D614" s="9">
        <v>5</v>
      </c>
      <c r="E614" s="10" t="s">
        <v>23</v>
      </c>
      <c r="F614" s="11">
        <v>1304.77</v>
      </c>
      <c r="G614" s="11">
        <f t="shared" si="9"/>
        <v>6524</v>
      </c>
    </row>
    <row r="615" spans="1:7" ht="15" customHeight="1">
      <c r="A615" s="12"/>
      <c r="B615" s="7" t="s">
        <v>1010</v>
      </c>
      <c r="C615" s="8" t="s">
        <v>1011</v>
      </c>
      <c r="D615" s="9">
        <v>5</v>
      </c>
      <c r="E615" s="10" t="s">
        <v>23</v>
      </c>
      <c r="F615" s="11">
        <v>1944.67</v>
      </c>
      <c r="G615" s="11">
        <f t="shared" si="9"/>
        <v>9723</v>
      </c>
    </row>
    <row r="616" spans="1:7" ht="17.25" customHeight="1">
      <c r="A616" s="12"/>
      <c r="B616" s="7">
        <v>17.8</v>
      </c>
      <c r="C616" s="8" t="s">
        <v>476</v>
      </c>
      <c r="D616" s="9"/>
      <c r="E616" s="10" t="s">
        <v>9</v>
      </c>
      <c r="F616" s="11"/>
      <c r="G616" s="11"/>
    </row>
    <row r="617" spans="1:7" ht="15.75" customHeight="1">
      <c r="A617" s="12"/>
      <c r="B617" s="7" t="s">
        <v>477</v>
      </c>
      <c r="C617" s="8" t="s">
        <v>460</v>
      </c>
      <c r="D617" s="9">
        <v>10</v>
      </c>
      <c r="E617" s="10" t="s">
        <v>23</v>
      </c>
      <c r="F617" s="11">
        <v>296.97</v>
      </c>
      <c r="G617" s="11">
        <f t="shared" si="9"/>
        <v>2970</v>
      </c>
    </row>
    <row r="618" spans="1:7" ht="15" customHeight="1">
      <c r="A618" s="12"/>
      <c r="B618" s="7" t="s">
        <v>478</v>
      </c>
      <c r="C618" s="8" t="s">
        <v>464</v>
      </c>
      <c r="D618" s="9">
        <v>20</v>
      </c>
      <c r="E618" s="10" t="s">
        <v>23</v>
      </c>
      <c r="F618" s="11">
        <v>338.79</v>
      </c>
      <c r="G618" s="11">
        <f t="shared" si="9"/>
        <v>6776</v>
      </c>
    </row>
    <row r="619" spans="1:7" ht="14.25" customHeight="1">
      <c r="A619" s="12"/>
      <c r="B619" s="7" t="s">
        <v>479</v>
      </c>
      <c r="C619" s="8" t="s">
        <v>467</v>
      </c>
      <c r="D619" s="9">
        <v>20</v>
      </c>
      <c r="E619" s="10" t="s">
        <v>23</v>
      </c>
      <c r="F619" s="11">
        <v>345.46</v>
      </c>
      <c r="G619" s="11">
        <f t="shared" si="9"/>
        <v>6909</v>
      </c>
    </row>
    <row r="620" spans="1:7" ht="15" customHeight="1">
      <c r="A620" s="12"/>
      <c r="B620" s="7">
        <v>17.9</v>
      </c>
      <c r="C620" s="8" t="s">
        <v>480</v>
      </c>
      <c r="D620" s="9"/>
      <c r="E620" s="10" t="s">
        <v>9</v>
      </c>
      <c r="F620" s="11"/>
      <c r="G620" s="11"/>
    </row>
    <row r="621" spans="1:7" ht="15">
      <c r="A621" s="12"/>
      <c r="B621" s="7" t="s">
        <v>481</v>
      </c>
      <c r="C621" s="8" t="s">
        <v>637</v>
      </c>
      <c r="D621" s="9"/>
      <c r="E621" s="10" t="s">
        <v>9</v>
      </c>
      <c r="F621" s="11"/>
      <c r="G621" s="11"/>
    </row>
    <row r="622" spans="1:7" ht="15.75" customHeight="1">
      <c r="A622" s="12"/>
      <c r="B622" s="7" t="s">
        <v>483</v>
      </c>
      <c r="C622" s="8" t="s">
        <v>460</v>
      </c>
      <c r="D622" s="9">
        <v>50</v>
      </c>
      <c r="E622" s="10" t="s">
        <v>23</v>
      </c>
      <c r="F622" s="11">
        <v>63.87</v>
      </c>
      <c r="G622" s="11">
        <f t="shared" si="9"/>
        <v>3194</v>
      </c>
    </row>
    <row r="623" spans="1:7" ht="14.25" customHeight="1">
      <c r="A623" s="12"/>
      <c r="B623" s="7" t="s">
        <v>1012</v>
      </c>
      <c r="C623" s="8" t="s">
        <v>464</v>
      </c>
      <c r="D623" s="9">
        <v>50</v>
      </c>
      <c r="E623" s="10" t="s">
        <v>23</v>
      </c>
      <c r="F623" s="11">
        <v>69.75</v>
      </c>
      <c r="G623" s="11">
        <f t="shared" si="9"/>
        <v>3488</v>
      </c>
    </row>
    <row r="624" spans="1:7" ht="14.25" customHeight="1">
      <c r="A624" s="12"/>
      <c r="B624" s="7" t="s">
        <v>638</v>
      </c>
      <c r="C624" s="8" t="s">
        <v>482</v>
      </c>
      <c r="D624" s="9"/>
      <c r="E624" s="10" t="s">
        <v>9</v>
      </c>
      <c r="F624" s="11"/>
      <c r="G624" s="11"/>
    </row>
    <row r="625" spans="1:7" ht="16.5" customHeight="1">
      <c r="A625" s="12"/>
      <c r="B625" s="7" t="s">
        <v>639</v>
      </c>
      <c r="C625" s="8" t="s">
        <v>460</v>
      </c>
      <c r="D625" s="9">
        <v>50</v>
      </c>
      <c r="E625" s="10" t="s">
        <v>23</v>
      </c>
      <c r="F625" s="11">
        <v>72.77</v>
      </c>
      <c r="G625" s="11">
        <f t="shared" si="9"/>
        <v>3639</v>
      </c>
    </row>
    <row r="626" spans="1:7" ht="17.25" customHeight="1">
      <c r="A626" s="12"/>
      <c r="B626" s="7" t="s">
        <v>1013</v>
      </c>
      <c r="C626" s="8" t="s">
        <v>464</v>
      </c>
      <c r="D626" s="9">
        <v>25</v>
      </c>
      <c r="E626" s="10" t="s">
        <v>23</v>
      </c>
      <c r="F626" s="11">
        <v>88.03</v>
      </c>
      <c r="G626" s="11">
        <f t="shared" si="9"/>
        <v>2201</v>
      </c>
    </row>
    <row r="627" spans="1:7" ht="29.25" customHeight="1">
      <c r="A627" s="12"/>
      <c r="B627" s="7">
        <v>17.1</v>
      </c>
      <c r="C627" s="8" t="s">
        <v>484</v>
      </c>
      <c r="D627" s="9"/>
      <c r="E627" s="10" t="s">
        <v>9</v>
      </c>
      <c r="F627" s="11"/>
      <c r="G627" s="11"/>
    </row>
    <row r="628" spans="1:7" ht="25.5">
      <c r="A628" s="12"/>
      <c r="B628" s="7" t="s">
        <v>485</v>
      </c>
      <c r="C628" s="8" t="s">
        <v>486</v>
      </c>
      <c r="D628" s="9">
        <v>5</v>
      </c>
      <c r="E628" s="10" t="s">
        <v>23</v>
      </c>
      <c r="F628" s="11">
        <v>1387.5</v>
      </c>
      <c r="G628" s="11">
        <f t="shared" si="9"/>
        <v>6938</v>
      </c>
    </row>
    <row r="629" spans="1:7" ht="42" customHeight="1">
      <c r="A629" s="12"/>
      <c r="B629" s="7">
        <v>17.11</v>
      </c>
      <c r="C629" s="8" t="s">
        <v>487</v>
      </c>
      <c r="D629" s="9"/>
      <c r="E629" s="10" t="s">
        <v>9</v>
      </c>
      <c r="F629" s="11"/>
      <c r="G629" s="11"/>
    </row>
    <row r="630" spans="1:7" ht="25.5">
      <c r="A630" s="12"/>
      <c r="B630" s="7" t="s">
        <v>488</v>
      </c>
      <c r="C630" s="8" t="s">
        <v>486</v>
      </c>
      <c r="D630" s="9">
        <v>2</v>
      </c>
      <c r="E630" s="10" t="s">
        <v>23</v>
      </c>
      <c r="F630" s="11">
        <v>8144.14</v>
      </c>
      <c r="G630" s="11">
        <f t="shared" si="9"/>
        <v>16288</v>
      </c>
    </row>
    <row r="631" spans="1:7" ht="25.5">
      <c r="A631" s="12"/>
      <c r="B631" s="7">
        <v>17.12</v>
      </c>
      <c r="C631" s="8" t="s">
        <v>1014</v>
      </c>
      <c r="D631" s="9"/>
      <c r="E631" s="10" t="s">
        <v>9</v>
      </c>
      <c r="F631" s="11"/>
      <c r="G631" s="11"/>
    </row>
    <row r="632" spans="1:7" ht="17.25" customHeight="1">
      <c r="A632" s="12"/>
      <c r="B632" s="7" t="s">
        <v>490</v>
      </c>
      <c r="C632" s="8" t="s">
        <v>1015</v>
      </c>
      <c r="D632" s="9">
        <v>10</v>
      </c>
      <c r="E632" s="10" t="s">
        <v>21</v>
      </c>
      <c r="F632" s="11">
        <v>8.15</v>
      </c>
      <c r="G632" s="11">
        <f t="shared" si="9"/>
        <v>82</v>
      </c>
    </row>
    <row r="633" spans="1:7" ht="15">
      <c r="A633" s="12"/>
      <c r="B633" s="7" t="s">
        <v>492</v>
      </c>
      <c r="C633" s="8" t="s">
        <v>1016</v>
      </c>
      <c r="D633" s="9">
        <v>10</v>
      </c>
      <c r="E633" s="10" t="s">
        <v>21</v>
      </c>
      <c r="F633" s="11">
        <v>9.73</v>
      </c>
      <c r="G633" s="11">
        <f t="shared" si="9"/>
        <v>97</v>
      </c>
    </row>
    <row r="634" spans="1:7" ht="15">
      <c r="A634" s="12"/>
      <c r="B634" s="7" t="s">
        <v>494</v>
      </c>
      <c r="C634" s="8" t="s">
        <v>491</v>
      </c>
      <c r="D634" s="9">
        <v>10</v>
      </c>
      <c r="E634" s="10" t="s">
        <v>21</v>
      </c>
      <c r="F634" s="11">
        <v>12.4</v>
      </c>
      <c r="G634" s="11">
        <f t="shared" si="9"/>
        <v>124</v>
      </c>
    </row>
    <row r="635" spans="1:7" ht="15.75" customHeight="1">
      <c r="A635" s="12"/>
      <c r="B635" s="7" t="s">
        <v>1017</v>
      </c>
      <c r="C635" s="8" t="s">
        <v>493</v>
      </c>
      <c r="D635" s="9">
        <v>10</v>
      </c>
      <c r="E635" s="10" t="s">
        <v>21</v>
      </c>
      <c r="F635" s="11">
        <v>14.94</v>
      </c>
      <c r="G635" s="11">
        <f t="shared" si="9"/>
        <v>149</v>
      </c>
    </row>
    <row r="636" spans="1:7" ht="15" customHeight="1">
      <c r="A636" s="12"/>
      <c r="B636" s="7" t="s">
        <v>1018</v>
      </c>
      <c r="C636" s="8" t="s">
        <v>495</v>
      </c>
      <c r="D636" s="9">
        <v>10</v>
      </c>
      <c r="E636" s="10" t="s">
        <v>21</v>
      </c>
      <c r="F636" s="11">
        <v>17.01</v>
      </c>
      <c r="G636" s="11">
        <f t="shared" si="9"/>
        <v>170</v>
      </c>
    </row>
    <row r="637" spans="1:7" ht="13.5" customHeight="1">
      <c r="A637" s="12"/>
      <c r="B637" s="7" t="s">
        <v>1019</v>
      </c>
      <c r="C637" s="8" t="s">
        <v>1020</v>
      </c>
      <c r="D637" s="9">
        <v>10</v>
      </c>
      <c r="E637" s="10" t="s">
        <v>21</v>
      </c>
      <c r="F637" s="11">
        <v>20.47</v>
      </c>
      <c r="G637" s="11">
        <f t="shared" si="9"/>
        <v>205</v>
      </c>
    </row>
    <row r="638" spans="1:7" ht="15">
      <c r="A638" s="12"/>
      <c r="B638" s="7" t="s">
        <v>1021</v>
      </c>
      <c r="C638" s="8" t="s">
        <v>1022</v>
      </c>
      <c r="D638" s="9">
        <v>10</v>
      </c>
      <c r="E638" s="10" t="s">
        <v>21</v>
      </c>
      <c r="F638" s="11">
        <v>25.38</v>
      </c>
      <c r="G638" s="11">
        <f t="shared" si="9"/>
        <v>254</v>
      </c>
    </row>
    <row r="639" spans="1:7" ht="25.5">
      <c r="A639" s="12"/>
      <c r="B639" s="7">
        <v>17.13</v>
      </c>
      <c r="C639" s="8" t="s">
        <v>489</v>
      </c>
      <c r="D639" s="9"/>
      <c r="E639" s="10" t="s">
        <v>9</v>
      </c>
      <c r="F639" s="11"/>
      <c r="G639" s="11"/>
    </row>
    <row r="640" spans="1:7" ht="15">
      <c r="A640" s="12"/>
      <c r="B640" s="7" t="s">
        <v>496</v>
      </c>
      <c r="C640" s="8" t="s">
        <v>1015</v>
      </c>
      <c r="D640" s="9">
        <v>10</v>
      </c>
      <c r="E640" s="10" t="s">
        <v>21</v>
      </c>
      <c r="F640" s="11">
        <v>125.03</v>
      </c>
      <c r="G640" s="11">
        <f t="shared" si="9"/>
        <v>1250</v>
      </c>
    </row>
    <row r="641" spans="1:7" ht="19.5" customHeight="1">
      <c r="A641" s="12"/>
      <c r="B641" s="7" t="s">
        <v>497</v>
      </c>
      <c r="C641" s="8" t="s">
        <v>1016</v>
      </c>
      <c r="D641" s="9">
        <v>10</v>
      </c>
      <c r="E641" s="10" t="s">
        <v>21</v>
      </c>
      <c r="F641" s="11">
        <v>126.74</v>
      </c>
      <c r="G641" s="11">
        <f t="shared" si="9"/>
        <v>1267</v>
      </c>
    </row>
    <row r="642" spans="1:7" ht="15">
      <c r="A642" s="12"/>
      <c r="B642" s="7" t="s">
        <v>498</v>
      </c>
      <c r="C642" s="8" t="s">
        <v>491</v>
      </c>
      <c r="D642" s="9">
        <v>10</v>
      </c>
      <c r="E642" s="10" t="s">
        <v>21</v>
      </c>
      <c r="F642" s="11">
        <v>130.11</v>
      </c>
      <c r="G642" s="11">
        <f t="shared" si="9"/>
        <v>1301</v>
      </c>
    </row>
    <row r="643" spans="1:7" ht="15.75" customHeight="1">
      <c r="A643" s="12"/>
      <c r="B643" s="7" t="s">
        <v>499</v>
      </c>
      <c r="C643" s="8" t="s">
        <v>493</v>
      </c>
      <c r="D643" s="9">
        <v>10</v>
      </c>
      <c r="E643" s="10" t="s">
        <v>21</v>
      </c>
      <c r="F643" s="11">
        <v>133.49</v>
      </c>
      <c r="G643" s="11">
        <f t="shared" si="9"/>
        <v>1335</v>
      </c>
    </row>
    <row r="644" spans="1:7" ht="15">
      <c r="A644" s="12"/>
      <c r="B644" s="7" t="s">
        <v>501</v>
      </c>
      <c r="C644" s="8" t="s">
        <v>495</v>
      </c>
      <c r="D644" s="9">
        <v>10</v>
      </c>
      <c r="E644" s="10" t="s">
        <v>21</v>
      </c>
      <c r="F644" s="11">
        <v>135.16</v>
      </c>
      <c r="G644" s="11">
        <f t="shared" si="9"/>
        <v>1352</v>
      </c>
    </row>
    <row r="645" spans="1:7" ht="15">
      <c r="A645" s="12"/>
      <c r="B645" s="7" t="s">
        <v>502</v>
      </c>
      <c r="C645" s="8" t="s">
        <v>1020</v>
      </c>
      <c r="D645" s="9">
        <v>10</v>
      </c>
      <c r="E645" s="10" t="s">
        <v>21</v>
      </c>
      <c r="F645" s="11">
        <v>140.24</v>
      </c>
      <c r="G645" s="11">
        <f t="shared" si="9"/>
        <v>1402</v>
      </c>
    </row>
    <row r="646" spans="1:7" ht="15">
      <c r="A646" s="12"/>
      <c r="B646" s="7" t="s">
        <v>503</v>
      </c>
      <c r="C646" s="8" t="s">
        <v>1022</v>
      </c>
      <c r="D646" s="9">
        <v>10</v>
      </c>
      <c r="E646" s="10" t="s">
        <v>21</v>
      </c>
      <c r="F646" s="11">
        <v>221.35</v>
      </c>
      <c r="G646" s="11">
        <f t="shared" si="9"/>
        <v>2214</v>
      </c>
    </row>
    <row r="647" spans="1:7" ht="38.25">
      <c r="A647" s="12"/>
      <c r="B647" s="7">
        <v>17.14</v>
      </c>
      <c r="C647" s="8" t="s">
        <v>1023</v>
      </c>
      <c r="D647" s="9"/>
      <c r="E647" s="10" t="s">
        <v>9</v>
      </c>
      <c r="F647" s="11"/>
      <c r="G647" s="11"/>
    </row>
    <row r="648" spans="1:7" ht="15">
      <c r="A648" s="12"/>
      <c r="B648" s="7" t="s">
        <v>505</v>
      </c>
      <c r="C648" s="8" t="s">
        <v>460</v>
      </c>
      <c r="D648" s="9">
        <v>10</v>
      </c>
      <c r="E648" s="10" t="s">
        <v>23</v>
      </c>
      <c r="F648" s="11">
        <v>206.7</v>
      </c>
      <c r="G648" s="11">
        <f t="shared" si="9"/>
        <v>2067</v>
      </c>
    </row>
    <row r="649" spans="1:7" ht="15">
      <c r="A649" s="12"/>
      <c r="B649" s="7" t="s">
        <v>1024</v>
      </c>
      <c r="C649" s="8" t="s">
        <v>464</v>
      </c>
      <c r="D649" s="9">
        <v>10</v>
      </c>
      <c r="E649" s="10" t="s">
        <v>23</v>
      </c>
      <c r="F649" s="11">
        <v>228.97</v>
      </c>
      <c r="G649" s="11">
        <f aca="true" t="shared" si="10" ref="G649:G712">ROUND(D649*F649,0)</f>
        <v>2290</v>
      </c>
    </row>
    <row r="650" spans="1:7" ht="15">
      <c r="A650" s="12"/>
      <c r="B650" s="7" t="s">
        <v>1025</v>
      </c>
      <c r="C650" s="8" t="s">
        <v>467</v>
      </c>
      <c r="D650" s="9">
        <v>10</v>
      </c>
      <c r="E650" s="10" t="s">
        <v>23</v>
      </c>
      <c r="F650" s="11">
        <v>298.2</v>
      </c>
      <c r="G650" s="11">
        <f t="shared" si="10"/>
        <v>2982</v>
      </c>
    </row>
    <row r="651" spans="1:7" ht="15">
      <c r="A651" s="12"/>
      <c r="B651" s="7" t="s">
        <v>1026</v>
      </c>
      <c r="C651" s="8" t="s">
        <v>500</v>
      </c>
      <c r="D651" s="9">
        <v>10</v>
      </c>
      <c r="E651" s="10" t="s">
        <v>23</v>
      </c>
      <c r="F651" s="11">
        <v>336.91</v>
      </c>
      <c r="G651" s="11">
        <f t="shared" si="10"/>
        <v>3369</v>
      </c>
    </row>
    <row r="652" spans="1:7" ht="19.5" customHeight="1">
      <c r="A652" s="12"/>
      <c r="B652" s="7" t="s">
        <v>1027</v>
      </c>
      <c r="C652" s="8" t="s">
        <v>471</v>
      </c>
      <c r="D652" s="9">
        <v>10</v>
      </c>
      <c r="E652" s="10" t="s">
        <v>23</v>
      </c>
      <c r="F652" s="11">
        <v>396.75</v>
      </c>
      <c r="G652" s="11">
        <f t="shared" si="10"/>
        <v>3968</v>
      </c>
    </row>
    <row r="653" spans="1:7" ht="15">
      <c r="A653" s="12"/>
      <c r="B653" s="7" t="s">
        <v>1028</v>
      </c>
      <c r="C653" s="8" t="s">
        <v>473</v>
      </c>
      <c r="D653" s="9">
        <v>10</v>
      </c>
      <c r="E653" s="10" t="s">
        <v>23</v>
      </c>
      <c r="F653" s="11">
        <v>524.41</v>
      </c>
      <c r="G653" s="11">
        <f t="shared" si="10"/>
        <v>5244</v>
      </c>
    </row>
    <row r="654" spans="1:7" ht="15">
      <c r="A654" s="12"/>
      <c r="B654" s="7" t="s">
        <v>1029</v>
      </c>
      <c r="C654" s="8" t="s">
        <v>475</v>
      </c>
      <c r="D654" s="9">
        <v>10</v>
      </c>
      <c r="E654" s="10" t="s">
        <v>23</v>
      </c>
      <c r="F654" s="11">
        <v>823.58</v>
      </c>
      <c r="G654" s="11">
        <f t="shared" si="10"/>
        <v>8236</v>
      </c>
    </row>
    <row r="655" spans="1:7" ht="63.75">
      <c r="A655" s="12"/>
      <c r="B655" s="7">
        <v>17.15</v>
      </c>
      <c r="C655" s="8" t="s">
        <v>504</v>
      </c>
      <c r="D655" s="9">
        <v>1000</v>
      </c>
      <c r="E655" s="10" t="s">
        <v>506</v>
      </c>
      <c r="F655" s="11">
        <v>7.71</v>
      </c>
      <c r="G655" s="11">
        <f t="shared" si="10"/>
        <v>7710</v>
      </c>
    </row>
    <row r="656" spans="1:7" ht="25.5">
      <c r="A656" s="12"/>
      <c r="B656" s="7">
        <v>17.16</v>
      </c>
      <c r="C656" s="8" t="s">
        <v>507</v>
      </c>
      <c r="D656" s="9"/>
      <c r="E656" s="10" t="s">
        <v>9</v>
      </c>
      <c r="F656" s="11"/>
      <c r="G656" s="11"/>
    </row>
    <row r="657" spans="1:7" ht="15">
      <c r="A657" s="12"/>
      <c r="B657" s="7" t="s">
        <v>509</v>
      </c>
      <c r="C657" s="8" t="s">
        <v>460</v>
      </c>
      <c r="D657" s="9">
        <v>10</v>
      </c>
      <c r="E657" s="10" t="s">
        <v>23</v>
      </c>
      <c r="F657" s="11">
        <v>367.33</v>
      </c>
      <c r="G657" s="11">
        <f t="shared" si="10"/>
        <v>3673</v>
      </c>
    </row>
    <row r="658" spans="1:7" ht="38.25">
      <c r="A658" s="12"/>
      <c r="B658" s="7">
        <v>17.17</v>
      </c>
      <c r="C658" s="8" t="s">
        <v>508</v>
      </c>
      <c r="D658" s="9"/>
      <c r="E658" s="10" t="s">
        <v>9</v>
      </c>
      <c r="F658" s="11"/>
      <c r="G658" s="11"/>
    </row>
    <row r="659" spans="1:7" ht="15">
      <c r="A659" s="12"/>
      <c r="B659" s="7" t="s">
        <v>511</v>
      </c>
      <c r="C659" s="8" t="s">
        <v>460</v>
      </c>
      <c r="D659" s="9">
        <v>10</v>
      </c>
      <c r="E659" s="10" t="s">
        <v>23</v>
      </c>
      <c r="F659" s="11">
        <v>542.56</v>
      </c>
      <c r="G659" s="11">
        <f t="shared" si="10"/>
        <v>5426</v>
      </c>
    </row>
    <row r="660" spans="1:7" ht="38.25">
      <c r="A660" s="12"/>
      <c r="B660" s="7">
        <v>17.18</v>
      </c>
      <c r="C660" s="8" t="s">
        <v>510</v>
      </c>
      <c r="D660" s="9"/>
      <c r="E660" s="10" t="s">
        <v>9</v>
      </c>
      <c r="F660" s="11"/>
      <c r="G660" s="11"/>
    </row>
    <row r="661" spans="1:7" ht="15">
      <c r="A661" s="12"/>
      <c r="B661" s="7" t="s">
        <v>513</v>
      </c>
      <c r="C661" s="8" t="s">
        <v>460</v>
      </c>
      <c r="D661" s="9">
        <v>10</v>
      </c>
      <c r="E661" s="10" t="s">
        <v>23</v>
      </c>
      <c r="F661" s="11">
        <v>484.3</v>
      </c>
      <c r="G661" s="11">
        <f t="shared" si="10"/>
        <v>4843</v>
      </c>
    </row>
    <row r="662" spans="1:7" ht="38.25">
      <c r="A662" s="12"/>
      <c r="B662" s="7">
        <v>17.19</v>
      </c>
      <c r="C662" s="8" t="s">
        <v>512</v>
      </c>
      <c r="D662" s="9"/>
      <c r="E662" s="10" t="s">
        <v>9</v>
      </c>
      <c r="F662" s="11"/>
      <c r="G662" s="11"/>
    </row>
    <row r="663" spans="1:7" ht="15">
      <c r="A663" s="12"/>
      <c r="B663" s="7" t="s">
        <v>515</v>
      </c>
      <c r="C663" s="8" t="s">
        <v>460</v>
      </c>
      <c r="D663" s="9">
        <v>10</v>
      </c>
      <c r="E663" s="10" t="s">
        <v>23</v>
      </c>
      <c r="F663" s="11">
        <v>531.56</v>
      </c>
      <c r="G663" s="11">
        <f t="shared" si="10"/>
        <v>5316</v>
      </c>
    </row>
    <row r="664" spans="1:7" ht="30.75" customHeight="1">
      <c r="A664" s="12"/>
      <c r="B664" s="7">
        <v>17.2</v>
      </c>
      <c r="C664" s="8" t="s">
        <v>514</v>
      </c>
      <c r="D664" s="9"/>
      <c r="E664" s="10" t="s">
        <v>9</v>
      </c>
      <c r="F664" s="11"/>
      <c r="G664" s="11"/>
    </row>
    <row r="665" spans="1:7" ht="16.5" customHeight="1">
      <c r="A665" s="12"/>
      <c r="B665" s="7" t="s">
        <v>518</v>
      </c>
      <c r="C665" s="8" t="s">
        <v>516</v>
      </c>
      <c r="D665" s="9">
        <v>10</v>
      </c>
      <c r="E665" s="10" t="s">
        <v>23</v>
      </c>
      <c r="F665" s="11">
        <v>466.46</v>
      </c>
      <c r="G665" s="11">
        <f t="shared" si="10"/>
        <v>4665</v>
      </c>
    </row>
    <row r="666" spans="1:7" ht="25.5">
      <c r="A666" s="12"/>
      <c r="B666" s="7">
        <v>17.21</v>
      </c>
      <c r="C666" s="8" t="s">
        <v>1030</v>
      </c>
      <c r="D666" s="9"/>
      <c r="E666" s="10" t="s">
        <v>9</v>
      </c>
      <c r="F666" s="11"/>
      <c r="G666" s="11"/>
    </row>
    <row r="667" spans="1:7" ht="25.5">
      <c r="A667" s="12"/>
      <c r="B667" s="7" t="s">
        <v>1031</v>
      </c>
      <c r="C667" s="8" t="s">
        <v>1032</v>
      </c>
      <c r="D667" s="9">
        <v>10</v>
      </c>
      <c r="E667" s="10" t="s">
        <v>23</v>
      </c>
      <c r="F667" s="11">
        <v>102.19</v>
      </c>
      <c r="G667" s="11">
        <f t="shared" si="10"/>
        <v>1022</v>
      </c>
    </row>
    <row r="668" spans="1:7" ht="25.5">
      <c r="A668" s="12"/>
      <c r="B668" s="7" t="s">
        <v>1033</v>
      </c>
      <c r="C668" s="8" t="s">
        <v>1034</v>
      </c>
      <c r="D668" s="9">
        <v>10</v>
      </c>
      <c r="E668" s="10" t="s">
        <v>23</v>
      </c>
      <c r="F668" s="11">
        <v>142.08</v>
      </c>
      <c r="G668" s="11">
        <f t="shared" si="10"/>
        <v>1421</v>
      </c>
    </row>
    <row r="669" spans="1:7" ht="30" customHeight="1">
      <c r="A669" s="12"/>
      <c r="B669" s="7">
        <v>17.22</v>
      </c>
      <c r="C669" s="8" t="s">
        <v>1035</v>
      </c>
      <c r="D669" s="9"/>
      <c r="E669" s="10" t="s">
        <v>9</v>
      </c>
      <c r="F669" s="11"/>
      <c r="G669" s="11"/>
    </row>
    <row r="670" spans="1:7" ht="25.5">
      <c r="A670" s="12"/>
      <c r="B670" s="7" t="s">
        <v>645</v>
      </c>
      <c r="C670" s="8" t="s">
        <v>1036</v>
      </c>
      <c r="D670" s="9">
        <v>10</v>
      </c>
      <c r="E670" s="10" t="s">
        <v>23</v>
      </c>
      <c r="F670" s="11">
        <v>168.91</v>
      </c>
      <c r="G670" s="11">
        <f t="shared" si="10"/>
        <v>1689</v>
      </c>
    </row>
    <row r="671" spans="1:7" ht="25.5">
      <c r="A671" s="12"/>
      <c r="B671" s="7">
        <v>17.23</v>
      </c>
      <c r="C671" s="8" t="s">
        <v>640</v>
      </c>
      <c r="D671" s="9"/>
      <c r="E671" s="10" t="s">
        <v>9</v>
      </c>
      <c r="F671" s="11"/>
      <c r="G671" s="11"/>
    </row>
    <row r="672" spans="1:7" ht="15">
      <c r="A672" s="12"/>
      <c r="B672" s="7" t="s">
        <v>648</v>
      </c>
      <c r="C672" s="8" t="s">
        <v>641</v>
      </c>
      <c r="D672" s="9"/>
      <c r="E672" s="10" t="s">
        <v>9</v>
      </c>
      <c r="F672" s="11"/>
      <c r="G672" s="11"/>
    </row>
    <row r="673" spans="1:7" ht="15">
      <c r="A673" s="12"/>
      <c r="B673" s="7" t="s">
        <v>1037</v>
      </c>
      <c r="C673" s="8" t="s">
        <v>642</v>
      </c>
      <c r="D673" s="9">
        <v>10</v>
      </c>
      <c r="E673" s="10" t="s">
        <v>23</v>
      </c>
      <c r="F673" s="11">
        <v>44.93</v>
      </c>
      <c r="G673" s="11">
        <f t="shared" si="10"/>
        <v>449</v>
      </c>
    </row>
    <row r="674" spans="1:7" ht="51">
      <c r="A674" s="12"/>
      <c r="B674" s="7">
        <v>17.24</v>
      </c>
      <c r="C674" s="8" t="s">
        <v>643</v>
      </c>
      <c r="D674" s="9">
        <v>10</v>
      </c>
      <c r="E674" s="10" t="s">
        <v>23</v>
      </c>
      <c r="F674" s="11">
        <v>114.42</v>
      </c>
      <c r="G674" s="11">
        <f t="shared" si="10"/>
        <v>1144</v>
      </c>
    </row>
    <row r="675" spans="1:7" ht="38.25">
      <c r="A675" s="12"/>
      <c r="B675" s="7">
        <v>17.25</v>
      </c>
      <c r="C675" s="8" t="s">
        <v>644</v>
      </c>
      <c r="D675" s="9"/>
      <c r="E675" s="10" t="s">
        <v>9</v>
      </c>
      <c r="F675" s="11"/>
      <c r="G675" s="11"/>
    </row>
    <row r="676" spans="1:7" ht="15">
      <c r="A676" s="12"/>
      <c r="B676" s="7" t="s">
        <v>1038</v>
      </c>
      <c r="C676" s="8" t="s">
        <v>646</v>
      </c>
      <c r="D676" s="9">
        <v>10</v>
      </c>
      <c r="E676" s="10" t="s">
        <v>23</v>
      </c>
      <c r="F676" s="11">
        <v>83.2</v>
      </c>
      <c r="G676" s="11">
        <f t="shared" si="10"/>
        <v>832</v>
      </c>
    </row>
    <row r="677" spans="1:7" ht="15.75" customHeight="1">
      <c r="A677" s="12"/>
      <c r="B677" s="7" t="s">
        <v>1039</v>
      </c>
      <c r="C677" s="8" t="s">
        <v>647</v>
      </c>
      <c r="D677" s="9">
        <v>10</v>
      </c>
      <c r="E677" s="10" t="s">
        <v>23</v>
      </c>
      <c r="F677" s="11">
        <v>98.59</v>
      </c>
      <c r="G677" s="11">
        <f t="shared" si="10"/>
        <v>986</v>
      </c>
    </row>
    <row r="678" spans="1:7" ht="30" customHeight="1">
      <c r="A678" s="12"/>
      <c r="B678" s="7">
        <v>17.26</v>
      </c>
      <c r="C678" s="8" t="s">
        <v>517</v>
      </c>
      <c r="D678" s="9"/>
      <c r="E678" s="10" t="s">
        <v>9</v>
      </c>
      <c r="F678" s="11"/>
      <c r="G678" s="11"/>
    </row>
    <row r="679" spans="1:7" ht="15" customHeight="1">
      <c r="A679" s="12"/>
      <c r="B679" s="7" t="s">
        <v>1040</v>
      </c>
      <c r="C679" s="8" t="s">
        <v>519</v>
      </c>
      <c r="D679" s="9">
        <v>10</v>
      </c>
      <c r="E679" s="10" t="s">
        <v>23</v>
      </c>
      <c r="F679" s="11">
        <v>286.93</v>
      </c>
      <c r="G679" s="11">
        <f t="shared" si="10"/>
        <v>2869</v>
      </c>
    </row>
    <row r="680" spans="1:7" ht="42" customHeight="1">
      <c r="A680" s="12"/>
      <c r="B680" s="7">
        <v>17.27</v>
      </c>
      <c r="C680" s="8" t="s">
        <v>520</v>
      </c>
      <c r="D680" s="9">
        <v>10</v>
      </c>
      <c r="E680" s="10" t="s">
        <v>23</v>
      </c>
      <c r="F680" s="11">
        <v>302.14</v>
      </c>
      <c r="G680" s="11">
        <f t="shared" si="10"/>
        <v>3021</v>
      </c>
    </row>
    <row r="681" spans="1:7" ht="28.5" customHeight="1">
      <c r="A681" s="12"/>
      <c r="B681" s="7">
        <v>17.28</v>
      </c>
      <c r="C681" s="8" t="s">
        <v>521</v>
      </c>
      <c r="D681" s="9">
        <v>10</v>
      </c>
      <c r="E681" s="10" t="s">
        <v>21</v>
      </c>
      <c r="F681" s="11">
        <v>135.16</v>
      </c>
      <c r="G681" s="11">
        <f t="shared" si="10"/>
        <v>1352</v>
      </c>
    </row>
    <row r="682" spans="1:7" ht="12" customHeight="1">
      <c r="A682" s="12"/>
      <c r="B682" s="7">
        <v>18</v>
      </c>
      <c r="C682" s="8" t="s">
        <v>522</v>
      </c>
      <c r="D682" s="9"/>
      <c r="E682" s="10" t="s">
        <v>9</v>
      </c>
      <c r="F682" s="11"/>
      <c r="G682" s="11"/>
    </row>
    <row r="683" spans="1:7" ht="51">
      <c r="A683" s="12"/>
      <c r="B683" s="7">
        <v>18.1</v>
      </c>
      <c r="C683" s="8" t="s">
        <v>523</v>
      </c>
      <c r="D683" s="9"/>
      <c r="E683" s="10" t="s">
        <v>9</v>
      </c>
      <c r="F683" s="11"/>
      <c r="G683" s="11"/>
    </row>
    <row r="684" spans="1:7" ht="15">
      <c r="A684" s="12"/>
      <c r="B684" s="7" t="s">
        <v>524</v>
      </c>
      <c r="C684" s="8" t="s">
        <v>525</v>
      </c>
      <c r="D684" s="9">
        <v>20</v>
      </c>
      <c r="E684" s="10" t="s">
        <v>21</v>
      </c>
      <c r="F684" s="11">
        <v>277.99</v>
      </c>
      <c r="G684" s="11">
        <f t="shared" si="10"/>
        <v>5560</v>
      </c>
    </row>
    <row r="685" spans="1:7" ht="15">
      <c r="A685" s="12"/>
      <c r="B685" s="7" t="s">
        <v>526</v>
      </c>
      <c r="C685" s="8" t="s">
        <v>527</v>
      </c>
      <c r="D685" s="9">
        <v>10</v>
      </c>
      <c r="E685" s="10" t="s">
        <v>21</v>
      </c>
      <c r="F685" s="11">
        <v>438.57</v>
      </c>
      <c r="G685" s="11">
        <f t="shared" si="10"/>
        <v>4386</v>
      </c>
    </row>
    <row r="686" spans="1:7" ht="51">
      <c r="A686" s="12"/>
      <c r="B686" s="7">
        <v>18.2</v>
      </c>
      <c r="C686" s="8" t="s">
        <v>528</v>
      </c>
      <c r="D686" s="9"/>
      <c r="E686" s="10" t="s">
        <v>9</v>
      </c>
      <c r="F686" s="11"/>
      <c r="G686" s="11"/>
    </row>
    <row r="687" spans="1:7" ht="15">
      <c r="A687" s="12"/>
      <c r="B687" s="7" t="s">
        <v>529</v>
      </c>
      <c r="C687" s="8" t="s">
        <v>530</v>
      </c>
      <c r="D687" s="9">
        <v>20</v>
      </c>
      <c r="E687" s="10" t="s">
        <v>21</v>
      </c>
      <c r="F687" s="11">
        <v>340.46</v>
      </c>
      <c r="G687" s="11">
        <f t="shared" si="10"/>
        <v>6809</v>
      </c>
    </row>
    <row r="688" spans="1:7" ht="15">
      <c r="A688" s="12"/>
      <c r="B688" s="7" t="s">
        <v>531</v>
      </c>
      <c r="C688" s="8" t="s">
        <v>532</v>
      </c>
      <c r="D688" s="9">
        <v>10</v>
      </c>
      <c r="E688" s="10" t="s">
        <v>21</v>
      </c>
      <c r="F688" s="11">
        <v>551.77</v>
      </c>
      <c r="G688" s="11">
        <f t="shared" si="10"/>
        <v>5518</v>
      </c>
    </row>
    <row r="689" spans="1:7" ht="69" customHeight="1">
      <c r="A689" s="12"/>
      <c r="B689" s="7">
        <v>18.3</v>
      </c>
      <c r="C689" s="8" t="s">
        <v>533</v>
      </c>
      <c r="D689" s="9"/>
      <c r="E689" s="10" t="s">
        <v>9</v>
      </c>
      <c r="F689" s="11"/>
      <c r="G689" s="11"/>
    </row>
    <row r="690" spans="1:7" ht="13.5" customHeight="1">
      <c r="A690" s="12"/>
      <c r="B690" s="7" t="s">
        <v>534</v>
      </c>
      <c r="C690" s="8" t="s">
        <v>536</v>
      </c>
      <c r="D690" s="9"/>
      <c r="E690" s="10" t="s">
        <v>9</v>
      </c>
      <c r="F690" s="11"/>
      <c r="G690" s="11"/>
    </row>
    <row r="691" spans="1:7" ht="27" customHeight="1">
      <c r="A691" s="12"/>
      <c r="B691" s="7" t="s">
        <v>535</v>
      </c>
      <c r="C691" s="8" t="s">
        <v>537</v>
      </c>
      <c r="D691" s="9">
        <v>5</v>
      </c>
      <c r="E691" s="10" t="s">
        <v>23</v>
      </c>
      <c r="F691" s="11">
        <v>2031.91</v>
      </c>
      <c r="G691" s="11">
        <f t="shared" si="10"/>
        <v>10160</v>
      </c>
    </row>
    <row r="692" spans="1:7" ht="51">
      <c r="A692" s="12"/>
      <c r="B692" s="7">
        <v>18.4</v>
      </c>
      <c r="C692" s="8" t="s">
        <v>649</v>
      </c>
      <c r="D692" s="9"/>
      <c r="E692" s="10" t="s">
        <v>9</v>
      </c>
      <c r="F692" s="11"/>
      <c r="G692" s="11"/>
    </row>
    <row r="693" spans="1:7" ht="15.75" customHeight="1">
      <c r="A693" s="12"/>
      <c r="B693" s="7" t="s">
        <v>538</v>
      </c>
      <c r="C693" s="8" t="s">
        <v>525</v>
      </c>
      <c r="D693" s="9">
        <v>10</v>
      </c>
      <c r="E693" s="10" t="s">
        <v>21</v>
      </c>
      <c r="F693" s="11">
        <v>55.63</v>
      </c>
      <c r="G693" s="11">
        <f t="shared" si="10"/>
        <v>556</v>
      </c>
    </row>
    <row r="694" spans="1:7" ht="15">
      <c r="A694" s="12"/>
      <c r="B694" s="7" t="s">
        <v>540</v>
      </c>
      <c r="C694" s="8" t="s">
        <v>527</v>
      </c>
      <c r="D694" s="9">
        <v>10</v>
      </c>
      <c r="E694" s="10" t="s">
        <v>21</v>
      </c>
      <c r="F694" s="11">
        <v>61.55</v>
      </c>
      <c r="G694" s="11">
        <f t="shared" si="10"/>
        <v>616</v>
      </c>
    </row>
    <row r="695" spans="1:7" ht="51">
      <c r="A695" s="12"/>
      <c r="B695" s="7">
        <v>18.5</v>
      </c>
      <c r="C695" s="8" t="s">
        <v>1041</v>
      </c>
      <c r="D695" s="9"/>
      <c r="E695" s="10" t="s">
        <v>9</v>
      </c>
      <c r="F695" s="11"/>
      <c r="G695" s="11"/>
    </row>
    <row r="696" spans="1:7" ht="15">
      <c r="A696" s="12"/>
      <c r="B696" s="7" t="s">
        <v>543</v>
      </c>
      <c r="C696" s="8" t="s">
        <v>1042</v>
      </c>
      <c r="D696" s="9">
        <v>10</v>
      </c>
      <c r="E696" s="10" t="s">
        <v>21</v>
      </c>
      <c r="F696" s="11">
        <v>661.5</v>
      </c>
      <c r="G696" s="11">
        <f t="shared" si="10"/>
        <v>6615</v>
      </c>
    </row>
    <row r="697" spans="1:7" ht="15">
      <c r="A697" s="12"/>
      <c r="B697" s="7" t="s">
        <v>650</v>
      </c>
      <c r="C697" s="8" t="s">
        <v>1043</v>
      </c>
      <c r="D697" s="9">
        <v>10</v>
      </c>
      <c r="E697" s="10" t="s">
        <v>21</v>
      </c>
      <c r="F697" s="11">
        <v>757.25</v>
      </c>
      <c r="G697" s="11">
        <f t="shared" si="10"/>
        <v>7573</v>
      </c>
    </row>
    <row r="698" spans="1:7" ht="153">
      <c r="A698" s="12"/>
      <c r="B698" s="7">
        <v>18.6</v>
      </c>
      <c r="C698" s="8" t="s">
        <v>1044</v>
      </c>
      <c r="D698" s="9"/>
      <c r="E698" s="10" t="s">
        <v>9</v>
      </c>
      <c r="F698" s="11"/>
      <c r="G698" s="11"/>
    </row>
    <row r="699" spans="1:7" ht="51">
      <c r="A699" s="12"/>
      <c r="B699" s="7" t="s">
        <v>546</v>
      </c>
      <c r="C699" s="8" t="s">
        <v>539</v>
      </c>
      <c r="D699" s="9"/>
      <c r="E699" s="10" t="s">
        <v>9</v>
      </c>
      <c r="F699" s="11"/>
      <c r="G699" s="11"/>
    </row>
    <row r="700" spans="1:7" ht="25.5">
      <c r="A700" s="12"/>
      <c r="B700" s="7" t="s">
        <v>1045</v>
      </c>
      <c r="C700" s="8" t="s">
        <v>537</v>
      </c>
      <c r="D700" s="9">
        <v>2</v>
      </c>
      <c r="E700" s="10" t="s">
        <v>23</v>
      </c>
      <c r="F700" s="11">
        <v>9561.63</v>
      </c>
      <c r="G700" s="11">
        <f t="shared" si="10"/>
        <v>19123</v>
      </c>
    </row>
    <row r="701" spans="1:7" ht="56.25" customHeight="1">
      <c r="A701" s="12"/>
      <c r="B701" s="7" t="s">
        <v>1046</v>
      </c>
      <c r="C701" s="8" t="s">
        <v>541</v>
      </c>
      <c r="D701" s="9"/>
      <c r="E701" s="10" t="s">
        <v>9</v>
      </c>
      <c r="F701" s="11"/>
      <c r="G701" s="11"/>
    </row>
    <row r="702" spans="1:7" ht="25.5">
      <c r="A702" s="12"/>
      <c r="B702" s="7" t="s">
        <v>1047</v>
      </c>
      <c r="C702" s="8" t="s">
        <v>537</v>
      </c>
      <c r="D702" s="9">
        <v>2</v>
      </c>
      <c r="E702" s="10" t="s">
        <v>23</v>
      </c>
      <c r="F702" s="11">
        <v>20113.67</v>
      </c>
      <c r="G702" s="11">
        <f t="shared" si="10"/>
        <v>40227</v>
      </c>
    </row>
    <row r="703" spans="1:7" ht="15">
      <c r="A703" s="12"/>
      <c r="B703" s="7">
        <v>18.7</v>
      </c>
      <c r="C703" s="8" t="s">
        <v>1048</v>
      </c>
      <c r="D703" s="9"/>
      <c r="E703" s="10" t="s">
        <v>9</v>
      </c>
      <c r="F703" s="11"/>
      <c r="G703" s="11"/>
    </row>
    <row r="704" spans="1:7" ht="15">
      <c r="A704" s="12"/>
      <c r="B704" s="7" t="s">
        <v>548</v>
      </c>
      <c r="C704" s="8" t="s">
        <v>1049</v>
      </c>
      <c r="D704" s="9"/>
      <c r="E704" s="10" t="s">
        <v>9</v>
      </c>
      <c r="F704" s="11"/>
      <c r="G704" s="11"/>
    </row>
    <row r="705" spans="1:7" ht="25.5">
      <c r="A705" s="12"/>
      <c r="B705" s="7" t="s">
        <v>1050</v>
      </c>
      <c r="C705" s="8" t="s">
        <v>537</v>
      </c>
      <c r="D705" s="9">
        <v>2</v>
      </c>
      <c r="E705" s="10" t="s">
        <v>21</v>
      </c>
      <c r="F705" s="11">
        <v>6578.69</v>
      </c>
      <c r="G705" s="11">
        <f t="shared" si="10"/>
        <v>13157</v>
      </c>
    </row>
    <row r="706" spans="1:7" ht="15">
      <c r="A706" s="12"/>
      <c r="B706" s="7" t="s">
        <v>1051</v>
      </c>
      <c r="C706" s="8" t="s">
        <v>1052</v>
      </c>
      <c r="D706" s="9"/>
      <c r="E706" s="10" t="s">
        <v>9</v>
      </c>
      <c r="F706" s="11"/>
      <c r="G706" s="11"/>
    </row>
    <row r="707" spans="1:7" ht="25.5">
      <c r="A707" s="12"/>
      <c r="B707" s="7" t="s">
        <v>1053</v>
      </c>
      <c r="C707" s="8" t="s">
        <v>537</v>
      </c>
      <c r="D707" s="9">
        <v>2</v>
      </c>
      <c r="E707" s="10" t="s">
        <v>21</v>
      </c>
      <c r="F707" s="11">
        <v>7886.54</v>
      </c>
      <c r="G707" s="11">
        <f t="shared" si="10"/>
        <v>15773</v>
      </c>
    </row>
    <row r="708" spans="1:7" ht="94.5" customHeight="1">
      <c r="A708" s="12"/>
      <c r="B708" s="7">
        <v>18.8</v>
      </c>
      <c r="C708" s="8" t="s">
        <v>542</v>
      </c>
      <c r="D708" s="9"/>
      <c r="E708" s="10" t="s">
        <v>9</v>
      </c>
      <c r="F708" s="11"/>
      <c r="G708" s="11"/>
    </row>
    <row r="709" spans="1:7" ht="15">
      <c r="A709" s="12"/>
      <c r="B709" s="7" t="s">
        <v>652</v>
      </c>
      <c r="C709" s="8" t="s">
        <v>544</v>
      </c>
      <c r="D709" s="9">
        <v>10</v>
      </c>
      <c r="E709" s="10" t="s">
        <v>23</v>
      </c>
      <c r="F709" s="11">
        <v>546.69</v>
      </c>
      <c r="G709" s="11">
        <f t="shared" si="10"/>
        <v>5467</v>
      </c>
    </row>
    <row r="710" spans="1:7" ht="15">
      <c r="A710" s="12"/>
      <c r="B710" s="7" t="s">
        <v>1054</v>
      </c>
      <c r="C710" s="8" t="s">
        <v>1055</v>
      </c>
      <c r="D710" s="9">
        <v>10</v>
      </c>
      <c r="E710" s="10" t="s">
        <v>23</v>
      </c>
      <c r="F710" s="11">
        <v>628.93</v>
      </c>
      <c r="G710" s="11">
        <f t="shared" si="10"/>
        <v>6289</v>
      </c>
    </row>
    <row r="711" spans="1:7" ht="51">
      <c r="A711" s="12"/>
      <c r="B711" s="7">
        <v>18.9</v>
      </c>
      <c r="C711" s="8" t="s">
        <v>1056</v>
      </c>
      <c r="D711" s="9"/>
      <c r="E711" s="10" t="s">
        <v>9</v>
      </c>
      <c r="F711" s="11"/>
      <c r="G711" s="11"/>
    </row>
    <row r="712" spans="1:7" ht="15">
      <c r="A712" s="12"/>
      <c r="B712" s="7" t="s">
        <v>653</v>
      </c>
      <c r="C712" s="8" t="s">
        <v>651</v>
      </c>
      <c r="D712" s="9">
        <v>10</v>
      </c>
      <c r="E712" s="10" t="s">
        <v>23</v>
      </c>
      <c r="F712" s="11">
        <v>1592.15</v>
      </c>
      <c r="G712" s="11">
        <f t="shared" si="10"/>
        <v>15922</v>
      </c>
    </row>
    <row r="713" spans="1:7" ht="15">
      <c r="A713" s="12"/>
      <c r="B713" s="7" t="s">
        <v>1057</v>
      </c>
      <c r="C713" s="8" t="s">
        <v>1058</v>
      </c>
      <c r="D713" s="9">
        <v>10</v>
      </c>
      <c r="E713" s="10" t="s">
        <v>23</v>
      </c>
      <c r="F713" s="11">
        <v>2802.54</v>
      </c>
      <c r="G713" s="11">
        <f aca="true" t="shared" si="11" ref="G713:G776">ROUND(D713*F713,0)</f>
        <v>28025</v>
      </c>
    </row>
    <row r="714" spans="1:7" ht="51">
      <c r="A714" s="12"/>
      <c r="B714" s="7">
        <v>18.1</v>
      </c>
      <c r="C714" s="8" t="s">
        <v>1059</v>
      </c>
      <c r="D714" s="9"/>
      <c r="E714" s="10" t="s">
        <v>9</v>
      </c>
      <c r="F714" s="11"/>
      <c r="G714" s="11"/>
    </row>
    <row r="715" spans="1:7" ht="25.5">
      <c r="A715" s="12"/>
      <c r="B715" s="7" t="s">
        <v>1060</v>
      </c>
      <c r="C715" s="8" t="s">
        <v>1061</v>
      </c>
      <c r="D715" s="9">
        <v>10</v>
      </c>
      <c r="E715" s="10" t="s">
        <v>23</v>
      </c>
      <c r="F715" s="11">
        <v>2155.15</v>
      </c>
      <c r="G715" s="11">
        <f t="shared" si="11"/>
        <v>21552</v>
      </c>
    </row>
    <row r="716" spans="1:7" ht="25.5">
      <c r="A716" s="12"/>
      <c r="B716" s="7" t="s">
        <v>1062</v>
      </c>
      <c r="C716" s="8" t="s">
        <v>1063</v>
      </c>
      <c r="D716" s="9">
        <v>10</v>
      </c>
      <c r="E716" s="10" t="s">
        <v>23</v>
      </c>
      <c r="F716" s="11">
        <v>3394.25</v>
      </c>
      <c r="G716" s="11">
        <f t="shared" si="11"/>
        <v>33943</v>
      </c>
    </row>
    <row r="717" spans="1:7" ht="55.5" customHeight="1">
      <c r="A717" s="12"/>
      <c r="B717" s="7">
        <v>18.11</v>
      </c>
      <c r="C717" s="8" t="s">
        <v>545</v>
      </c>
      <c r="D717" s="9"/>
      <c r="E717" s="10" t="s">
        <v>9</v>
      </c>
      <c r="F717" s="11"/>
      <c r="G717" s="11"/>
    </row>
    <row r="718" spans="1:7" ht="25.5">
      <c r="A718" s="12"/>
      <c r="B718" s="7" t="s">
        <v>1064</v>
      </c>
      <c r="C718" s="8" t="s">
        <v>537</v>
      </c>
      <c r="D718" s="9">
        <v>10</v>
      </c>
      <c r="E718" s="10" t="s">
        <v>23</v>
      </c>
      <c r="F718" s="11">
        <v>4567.38</v>
      </c>
      <c r="G718" s="11">
        <f t="shared" si="11"/>
        <v>45674</v>
      </c>
    </row>
    <row r="719" spans="1:7" ht="51">
      <c r="A719" s="12"/>
      <c r="B719" s="7">
        <v>18.12</v>
      </c>
      <c r="C719" s="8" t="s">
        <v>547</v>
      </c>
      <c r="D719" s="9"/>
      <c r="E719" s="10" t="s">
        <v>9</v>
      </c>
      <c r="F719" s="11"/>
      <c r="G719" s="11"/>
    </row>
    <row r="720" spans="1:7" ht="25.5">
      <c r="A720" s="12"/>
      <c r="B720" s="7" t="s">
        <v>1065</v>
      </c>
      <c r="C720" s="8" t="s">
        <v>537</v>
      </c>
      <c r="D720" s="9">
        <v>10</v>
      </c>
      <c r="E720" s="10" t="s">
        <v>23</v>
      </c>
      <c r="F720" s="11">
        <v>5080.97</v>
      </c>
      <c r="G720" s="11">
        <f t="shared" si="11"/>
        <v>50810</v>
      </c>
    </row>
    <row r="721" spans="1:7" ht="15" customHeight="1">
      <c r="A721" s="12"/>
      <c r="B721" s="7">
        <v>19</v>
      </c>
      <c r="C721" s="8" t="s">
        <v>549</v>
      </c>
      <c r="D721" s="9"/>
      <c r="E721" s="10" t="s">
        <v>9</v>
      </c>
      <c r="F721" s="11"/>
      <c r="G721" s="11"/>
    </row>
    <row r="722" spans="1:7" ht="191.25">
      <c r="A722" s="12"/>
      <c r="B722" s="7">
        <v>19.1</v>
      </c>
      <c r="C722" s="8" t="s">
        <v>550</v>
      </c>
      <c r="D722" s="9"/>
      <c r="E722" s="10" t="s">
        <v>9</v>
      </c>
      <c r="F722" s="11"/>
      <c r="G722" s="11"/>
    </row>
    <row r="723" spans="1:7" ht="17.25" customHeight="1">
      <c r="A723" s="12"/>
      <c r="B723" s="7" t="s">
        <v>551</v>
      </c>
      <c r="C723" s="8" t="s">
        <v>552</v>
      </c>
      <c r="D723" s="9"/>
      <c r="E723" s="10" t="s">
        <v>9</v>
      </c>
      <c r="F723" s="11"/>
      <c r="G723" s="11"/>
    </row>
    <row r="724" spans="1:7" ht="38.25">
      <c r="A724" s="12"/>
      <c r="B724" s="7" t="s">
        <v>553</v>
      </c>
      <c r="C724" s="8" t="s">
        <v>554</v>
      </c>
      <c r="D724" s="9">
        <v>500</v>
      </c>
      <c r="E724" s="10" t="s">
        <v>110</v>
      </c>
      <c r="F724" s="11">
        <v>371.72</v>
      </c>
      <c r="G724" s="11">
        <f t="shared" si="11"/>
        <v>185860</v>
      </c>
    </row>
    <row r="725" spans="1:7" ht="28.5" customHeight="1">
      <c r="A725" s="12"/>
      <c r="B725" s="7" t="s">
        <v>555</v>
      </c>
      <c r="C725" s="8" t="s">
        <v>1066</v>
      </c>
      <c r="D725" s="9">
        <v>10</v>
      </c>
      <c r="E725" s="10" t="s">
        <v>110</v>
      </c>
      <c r="F725" s="11">
        <v>400.08</v>
      </c>
      <c r="G725" s="11">
        <f t="shared" si="11"/>
        <v>4001</v>
      </c>
    </row>
    <row r="726" spans="1:7" ht="63.75">
      <c r="A726" s="12"/>
      <c r="B726" s="7" t="s">
        <v>556</v>
      </c>
      <c r="C726" s="8" t="s">
        <v>557</v>
      </c>
      <c r="D726" s="9"/>
      <c r="E726" s="10" t="s">
        <v>9</v>
      </c>
      <c r="F726" s="11"/>
      <c r="G726" s="11"/>
    </row>
    <row r="727" spans="1:7" ht="38.25">
      <c r="A727" s="12"/>
      <c r="B727" s="7" t="s">
        <v>558</v>
      </c>
      <c r="C727" s="8" t="s">
        <v>554</v>
      </c>
      <c r="D727" s="9">
        <v>250</v>
      </c>
      <c r="E727" s="10" t="s">
        <v>110</v>
      </c>
      <c r="F727" s="11">
        <v>450.15</v>
      </c>
      <c r="G727" s="11">
        <f t="shared" si="11"/>
        <v>112538</v>
      </c>
    </row>
    <row r="728" spans="1:7" ht="25.5">
      <c r="A728" s="12"/>
      <c r="B728" s="7" t="s">
        <v>559</v>
      </c>
      <c r="C728" s="8" t="s">
        <v>1066</v>
      </c>
      <c r="D728" s="9">
        <v>50</v>
      </c>
      <c r="E728" s="10" t="s">
        <v>110</v>
      </c>
      <c r="F728" s="11">
        <v>479.04</v>
      </c>
      <c r="G728" s="11">
        <f t="shared" si="11"/>
        <v>23952</v>
      </c>
    </row>
    <row r="729" spans="1:7" ht="89.25">
      <c r="A729" s="12"/>
      <c r="B729" s="7">
        <v>19.2</v>
      </c>
      <c r="C729" s="8" t="s">
        <v>1067</v>
      </c>
      <c r="D729" s="9"/>
      <c r="E729" s="10" t="s">
        <v>9</v>
      </c>
      <c r="F729" s="11"/>
      <c r="G729" s="11"/>
    </row>
    <row r="730" spans="1:7" ht="30" customHeight="1">
      <c r="A730" s="12"/>
      <c r="B730" s="7" t="s">
        <v>560</v>
      </c>
      <c r="C730" s="8" t="s">
        <v>561</v>
      </c>
      <c r="D730" s="9">
        <v>50</v>
      </c>
      <c r="E730" s="10" t="s">
        <v>15</v>
      </c>
      <c r="F730" s="11">
        <v>874.79</v>
      </c>
      <c r="G730" s="11">
        <f t="shared" si="11"/>
        <v>43740</v>
      </c>
    </row>
    <row r="731" spans="1:7" ht="25.5">
      <c r="A731" s="12"/>
      <c r="B731" s="7" t="s">
        <v>562</v>
      </c>
      <c r="C731" s="8" t="s">
        <v>563</v>
      </c>
      <c r="D731" s="9">
        <v>50</v>
      </c>
      <c r="E731" s="10" t="s">
        <v>15</v>
      </c>
      <c r="F731" s="11">
        <v>917.93</v>
      </c>
      <c r="G731" s="11">
        <f t="shared" si="11"/>
        <v>45897</v>
      </c>
    </row>
    <row r="732" spans="1:7" ht="63.75">
      <c r="A732" s="12"/>
      <c r="B732" s="7">
        <v>19.3</v>
      </c>
      <c r="C732" s="8" t="s">
        <v>1068</v>
      </c>
      <c r="D732" s="9"/>
      <c r="E732" s="10" t="s">
        <v>9</v>
      </c>
      <c r="F732" s="11"/>
      <c r="G732" s="11"/>
    </row>
    <row r="733" spans="1:7" ht="33.75" customHeight="1">
      <c r="A733" s="12"/>
      <c r="B733" s="7" t="s">
        <v>564</v>
      </c>
      <c r="C733" s="8" t="s">
        <v>1069</v>
      </c>
      <c r="D733" s="9">
        <v>50</v>
      </c>
      <c r="E733" s="10" t="s">
        <v>15</v>
      </c>
      <c r="F733" s="11">
        <v>1136.69</v>
      </c>
      <c r="G733" s="11">
        <f t="shared" si="11"/>
        <v>56835</v>
      </c>
    </row>
    <row r="734" spans="1:7" ht="25.5">
      <c r="A734" s="12"/>
      <c r="B734" s="7" t="s">
        <v>1070</v>
      </c>
      <c r="C734" s="8" t="s">
        <v>1071</v>
      </c>
      <c r="D734" s="9">
        <v>10</v>
      </c>
      <c r="E734" s="10" t="s">
        <v>15</v>
      </c>
      <c r="F734" s="11">
        <v>1282.2</v>
      </c>
      <c r="G734" s="11">
        <f t="shared" si="11"/>
        <v>12822</v>
      </c>
    </row>
    <row r="735" spans="1:7" ht="127.5">
      <c r="A735" s="12"/>
      <c r="B735" s="7">
        <v>19.4</v>
      </c>
      <c r="C735" s="8" t="s">
        <v>565</v>
      </c>
      <c r="D735" s="9"/>
      <c r="E735" s="10" t="s">
        <v>9</v>
      </c>
      <c r="F735" s="11"/>
      <c r="G735" s="11"/>
    </row>
    <row r="736" spans="1:7" ht="25.5">
      <c r="A736" s="12"/>
      <c r="B736" s="7" t="s">
        <v>566</v>
      </c>
      <c r="C736" s="8" t="s">
        <v>567</v>
      </c>
      <c r="D736" s="9">
        <v>10</v>
      </c>
      <c r="E736" s="10" t="s">
        <v>23</v>
      </c>
      <c r="F736" s="11">
        <v>2115.3</v>
      </c>
      <c r="G736" s="11">
        <f t="shared" si="11"/>
        <v>21153</v>
      </c>
    </row>
    <row r="737" spans="1:7" ht="15">
      <c r="A737" s="12"/>
      <c r="B737" s="7" t="s">
        <v>1072</v>
      </c>
      <c r="C737" s="8" t="s">
        <v>1073</v>
      </c>
      <c r="D737" s="9">
        <v>10</v>
      </c>
      <c r="E737" s="10" t="s">
        <v>23</v>
      </c>
      <c r="F737" s="11">
        <v>2256.07</v>
      </c>
      <c r="G737" s="11">
        <f t="shared" si="11"/>
        <v>22561</v>
      </c>
    </row>
    <row r="738" spans="1:7" ht="153">
      <c r="A738" s="12"/>
      <c r="B738" s="7">
        <v>19.5</v>
      </c>
      <c r="C738" s="8" t="s">
        <v>1074</v>
      </c>
      <c r="D738" s="9"/>
      <c r="E738" s="10" t="s">
        <v>9</v>
      </c>
      <c r="F738" s="11"/>
      <c r="G738" s="11"/>
    </row>
    <row r="739" spans="1:7" ht="28.5" customHeight="1">
      <c r="A739" s="12"/>
      <c r="B739" s="7" t="s">
        <v>1075</v>
      </c>
      <c r="C739" s="8" t="s">
        <v>1076</v>
      </c>
      <c r="D739" s="9">
        <v>25</v>
      </c>
      <c r="E739" s="10" t="s">
        <v>110</v>
      </c>
      <c r="F739" s="11">
        <v>538.66</v>
      </c>
      <c r="G739" s="11">
        <f t="shared" si="11"/>
        <v>13467</v>
      </c>
    </row>
    <row r="740" spans="1:7" ht="63.75">
      <c r="A740" s="12"/>
      <c r="B740" s="7">
        <v>19.6</v>
      </c>
      <c r="C740" s="8" t="s">
        <v>1077</v>
      </c>
      <c r="D740" s="9"/>
      <c r="E740" s="10" t="s">
        <v>9</v>
      </c>
      <c r="F740" s="11"/>
      <c r="G740" s="11"/>
    </row>
    <row r="741" spans="1:7" ht="21.75" customHeight="1">
      <c r="A741" s="12"/>
      <c r="B741" s="7" t="s">
        <v>1078</v>
      </c>
      <c r="C741" s="8" t="s">
        <v>569</v>
      </c>
      <c r="D741" s="9">
        <v>15</v>
      </c>
      <c r="E741" s="10" t="s">
        <v>23</v>
      </c>
      <c r="F741" s="11">
        <v>282.9</v>
      </c>
      <c r="G741" s="11">
        <f t="shared" si="11"/>
        <v>4244</v>
      </c>
    </row>
    <row r="742" spans="1:7" ht="18.75" customHeight="1">
      <c r="A742" s="12"/>
      <c r="B742" s="7" t="s">
        <v>1079</v>
      </c>
      <c r="C742" s="8" t="s">
        <v>570</v>
      </c>
      <c r="D742" s="9">
        <v>15</v>
      </c>
      <c r="E742" s="10" t="s">
        <v>23</v>
      </c>
      <c r="F742" s="11">
        <v>251.2</v>
      </c>
      <c r="G742" s="11">
        <f t="shared" si="11"/>
        <v>3768</v>
      </c>
    </row>
    <row r="743" spans="1:7" ht="43.5" customHeight="1">
      <c r="A743" s="12"/>
      <c r="B743" s="7">
        <v>19.7</v>
      </c>
      <c r="C743" s="8" t="s">
        <v>1080</v>
      </c>
      <c r="D743" s="9"/>
      <c r="E743" s="10" t="s">
        <v>9</v>
      </c>
      <c r="F743" s="11"/>
      <c r="G743" s="11"/>
    </row>
    <row r="744" spans="1:7" ht="18" customHeight="1">
      <c r="A744" s="12"/>
      <c r="B744" s="7" t="s">
        <v>568</v>
      </c>
      <c r="C744" s="8" t="s">
        <v>1081</v>
      </c>
      <c r="D744" s="9">
        <v>25</v>
      </c>
      <c r="E744" s="10" t="s">
        <v>23</v>
      </c>
      <c r="F744" s="11">
        <v>449.18</v>
      </c>
      <c r="G744" s="11">
        <f t="shared" si="11"/>
        <v>11230</v>
      </c>
    </row>
    <row r="745" spans="1:7" ht="51">
      <c r="A745" s="12"/>
      <c r="B745" s="7">
        <v>19.8</v>
      </c>
      <c r="C745" s="8" t="s">
        <v>1082</v>
      </c>
      <c r="D745" s="9">
        <v>25</v>
      </c>
      <c r="E745" s="10" t="s">
        <v>23</v>
      </c>
      <c r="F745" s="11">
        <v>402.06</v>
      </c>
      <c r="G745" s="11">
        <f t="shared" si="11"/>
        <v>10052</v>
      </c>
    </row>
    <row r="746" spans="1:7" ht="30.75" customHeight="1">
      <c r="A746" s="12"/>
      <c r="B746" s="7">
        <v>19.9</v>
      </c>
      <c r="C746" s="8" t="s">
        <v>1083</v>
      </c>
      <c r="D746" s="9"/>
      <c r="E746" s="10" t="s">
        <v>9</v>
      </c>
      <c r="F746" s="11"/>
      <c r="G746" s="11"/>
    </row>
    <row r="747" spans="1:7" ht="19.5" customHeight="1">
      <c r="A747" s="12"/>
      <c r="B747" s="7" t="s">
        <v>1084</v>
      </c>
      <c r="C747" s="8" t="s">
        <v>1085</v>
      </c>
      <c r="D747" s="9">
        <v>10</v>
      </c>
      <c r="E747" s="10" t="s">
        <v>23</v>
      </c>
      <c r="F747" s="11">
        <v>59.22</v>
      </c>
      <c r="G747" s="11">
        <f t="shared" si="11"/>
        <v>592</v>
      </c>
    </row>
    <row r="748" spans="1:7" ht="15" customHeight="1">
      <c r="A748" s="12"/>
      <c r="B748" s="7" t="s">
        <v>1086</v>
      </c>
      <c r="C748" s="8" t="s">
        <v>1087</v>
      </c>
      <c r="D748" s="9">
        <v>10</v>
      </c>
      <c r="E748" s="10" t="s">
        <v>23</v>
      </c>
      <c r="F748" s="11">
        <v>62.73</v>
      </c>
      <c r="G748" s="11">
        <f t="shared" si="11"/>
        <v>627</v>
      </c>
    </row>
    <row r="749" spans="1:7" ht="27.75" customHeight="1">
      <c r="A749" s="12"/>
      <c r="B749" s="7">
        <v>19.1</v>
      </c>
      <c r="C749" s="8" t="s">
        <v>1088</v>
      </c>
      <c r="D749" s="9"/>
      <c r="E749" s="10" t="s">
        <v>9</v>
      </c>
      <c r="F749" s="11"/>
      <c r="G749" s="11"/>
    </row>
    <row r="750" spans="1:7" ht="15.75" customHeight="1">
      <c r="A750" s="12"/>
      <c r="B750" s="7" t="s">
        <v>571</v>
      </c>
      <c r="C750" s="8" t="s">
        <v>572</v>
      </c>
      <c r="D750" s="9">
        <v>10</v>
      </c>
      <c r="E750" s="10" t="s">
        <v>23</v>
      </c>
      <c r="F750" s="11">
        <v>69.79</v>
      </c>
      <c r="G750" s="11">
        <f t="shared" si="11"/>
        <v>698</v>
      </c>
    </row>
    <row r="751" spans="1:7" ht="25.5" customHeight="1">
      <c r="A751" s="12"/>
      <c r="B751" s="7">
        <v>19.11</v>
      </c>
      <c r="C751" s="8" t="s">
        <v>573</v>
      </c>
      <c r="D751" s="9">
        <v>10</v>
      </c>
      <c r="E751" s="10" t="s">
        <v>110</v>
      </c>
      <c r="F751" s="11">
        <v>455.8</v>
      </c>
      <c r="G751" s="11">
        <f t="shared" si="11"/>
        <v>4558</v>
      </c>
    </row>
    <row r="752" spans="1:7" ht="16.5" customHeight="1">
      <c r="A752" s="12"/>
      <c r="B752" s="7">
        <v>20</v>
      </c>
      <c r="C752" s="8" t="s">
        <v>574</v>
      </c>
      <c r="D752" s="9"/>
      <c r="E752" s="10" t="s">
        <v>9</v>
      </c>
      <c r="F752" s="11"/>
      <c r="G752" s="11"/>
    </row>
    <row r="753" spans="1:7" ht="204">
      <c r="A753" s="12"/>
      <c r="B753" s="7">
        <v>20.1</v>
      </c>
      <c r="C753" s="8" t="s">
        <v>1089</v>
      </c>
      <c r="D753" s="9">
        <v>10</v>
      </c>
      <c r="E753" s="10" t="s">
        <v>15</v>
      </c>
      <c r="F753" s="11">
        <v>618.76</v>
      </c>
      <c r="G753" s="11">
        <f t="shared" si="11"/>
        <v>6188</v>
      </c>
    </row>
    <row r="754" spans="1:7" ht="41.25" customHeight="1">
      <c r="A754" s="12"/>
      <c r="B754" s="7">
        <v>20.2</v>
      </c>
      <c r="C754" s="8" t="s">
        <v>1090</v>
      </c>
      <c r="D754" s="9"/>
      <c r="E754" s="10" t="s">
        <v>9</v>
      </c>
      <c r="F754" s="11"/>
      <c r="G754" s="11"/>
    </row>
    <row r="755" spans="1:7" ht="27.75" customHeight="1">
      <c r="A755" s="12"/>
      <c r="B755" s="7" t="s">
        <v>575</v>
      </c>
      <c r="C755" s="8" t="s">
        <v>576</v>
      </c>
      <c r="D755" s="9">
        <v>15</v>
      </c>
      <c r="E755" s="10" t="s">
        <v>15</v>
      </c>
      <c r="F755" s="11">
        <v>1226.21</v>
      </c>
      <c r="G755" s="11">
        <f t="shared" si="11"/>
        <v>18393</v>
      </c>
    </row>
    <row r="756" spans="1:7" ht="18.75" customHeight="1">
      <c r="A756" s="12"/>
      <c r="B756" s="7">
        <v>20.3</v>
      </c>
      <c r="C756" s="8" t="s">
        <v>578</v>
      </c>
      <c r="D756" s="9"/>
      <c r="E756" s="10" t="s">
        <v>9</v>
      </c>
      <c r="F756" s="11"/>
      <c r="G756" s="11"/>
    </row>
    <row r="757" spans="1:7" ht="25.5">
      <c r="A757" s="12"/>
      <c r="B757" s="7" t="s">
        <v>577</v>
      </c>
      <c r="C757" s="8" t="s">
        <v>1091</v>
      </c>
      <c r="D757" s="9">
        <v>5</v>
      </c>
      <c r="E757" s="10" t="s">
        <v>11</v>
      </c>
      <c r="F757" s="11">
        <v>6071.59</v>
      </c>
      <c r="G757" s="11">
        <f t="shared" si="11"/>
        <v>30358</v>
      </c>
    </row>
    <row r="758" spans="1:7" ht="15">
      <c r="A758" s="12"/>
      <c r="B758" s="7" t="s">
        <v>1092</v>
      </c>
      <c r="C758" s="8" t="s">
        <v>579</v>
      </c>
      <c r="D758" s="9">
        <v>5</v>
      </c>
      <c r="E758" s="10" t="s">
        <v>11</v>
      </c>
      <c r="F758" s="11">
        <v>11275.31</v>
      </c>
      <c r="G758" s="11">
        <f t="shared" si="11"/>
        <v>56377</v>
      </c>
    </row>
    <row r="759" spans="1:7" ht="15">
      <c r="A759" s="12"/>
      <c r="B759" s="7">
        <v>21</v>
      </c>
      <c r="C759" s="8" t="s">
        <v>654</v>
      </c>
      <c r="D759" s="9"/>
      <c r="E759" s="10" t="s">
        <v>9</v>
      </c>
      <c r="F759" s="11"/>
      <c r="G759" s="11"/>
    </row>
    <row r="760" spans="1:7" ht="409.5">
      <c r="A760" s="12"/>
      <c r="B760" s="7">
        <v>21.1</v>
      </c>
      <c r="C760" s="8" t="s">
        <v>1093</v>
      </c>
      <c r="D760" s="9">
        <v>5</v>
      </c>
      <c r="E760" s="10" t="s">
        <v>15</v>
      </c>
      <c r="F760" s="11">
        <v>2585.97</v>
      </c>
      <c r="G760" s="11">
        <f t="shared" si="11"/>
        <v>12930</v>
      </c>
    </row>
    <row r="761" spans="1:7" ht="15">
      <c r="A761" s="12"/>
      <c r="B761" s="7">
        <v>22</v>
      </c>
      <c r="C761" s="8" t="s">
        <v>655</v>
      </c>
      <c r="D761" s="9"/>
      <c r="E761" s="10" t="s">
        <v>9</v>
      </c>
      <c r="F761" s="11"/>
      <c r="G761" s="11"/>
    </row>
    <row r="762" spans="1:7" ht="102">
      <c r="A762" s="12"/>
      <c r="B762" s="7">
        <v>22.1</v>
      </c>
      <c r="C762" s="8" t="s">
        <v>656</v>
      </c>
      <c r="D762" s="9"/>
      <c r="E762" s="10" t="s">
        <v>9</v>
      </c>
      <c r="F762" s="11"/>
      <c r="G762" s="11"/>
    </row>
    <row r="763" spans="1:7" ht="15">
      <c r="A763" s="12"/>
      <c r="B763" s="7" t="s">
        <v>657</v>
      </c>
      <c r="C763" s="8" t="s">
        <v>658</v>
      </c>
      <c r="D763" s="9">
        <v>10</v>
      </c>
      <c r="E763" s="10" t="s">
        <v>15</v>
      </c>
      <c r="F763" s="11">
        <v>170.62</v>
      </c>
      <c r="G763" s="11">
        <f t="shared" si="11"/>
        <v>1706</v>
      </c>
    </row>
    <row r="764" spans="1:7" ht="89.25">
      <c r="A764" s="12"/>
      <c r="B764" s="7">
        <v>22.2</v>
      </c>
      <c r="C764" s="8" t="s">
        <v>659</v>
      </c>
      <c r="D764" s="9"/>
      <c r="E764" s="10" t="s">
        <v>9</v>
      </c>
      <c r="F764" s="11"/>
      <c r="G764" s="11"/>
    </row>
    <row r="765" spans="1:7" ht="15">
      <c r="A765" s="12"/>
      <c r="B765" s="7" t="s">
        <v>660</v>
      </c>
      <c r="C765" s="8" t="s">
        <v>661</v>
      </c>
      <c r="D765" s="9">
        <v>10</v>
      </c>
      <c r="E765" s="10" t="s">
        <v>21</v>
      </c>
      <c r="F765" s="11">
        <v>10.34</v>
      </c>
      <c r="G765" s="11">
        <f t="shared" si="11"/>
        <v>103</v>
      </c>
    </row>
    <row r="766" spans="1:7" ht="51">
      <c r="A766" s="12"/>
      <c r="B766" s="7">
        <v>22.3</v>
      </c>
      <c r="C766" s="8" t="s">
        <v>662</v>
      </c>
      <c r="D766" s="9"/>
      <c r="E766" s="10" t="s">
        <v>9</v>
      </c>
      <c r="F766" s="11"/>
      <c r="G766" s="11"/>
    </row>
    <row r="767" spans="1:7" ht="25.5">
      <c r="A767" s="12"/>
      <c r="B767" s="7" t="s">
        <v>663</v>
      </c>
      <c r="C767" s="8" t="s">
        <v>664</v>
      </c>
      <c r="D767" s="9">
        <v>10</v>
      </c>
      <c r="E767" s="10" t="s">
        <v>15</v>
      </c>
      <c r="F767" s="11">
        <v>340.64</v>
      </c>
      <c r="G767" s="11">
        <f t="shared" si="11"/>
        <v>3406</v>
      </c>
    </row>
    <row r="768" spans="2:7" ht="102">
      <c r="B768" s="7">
        <v>22.4</v>
      </c>
      <c r="C768" s="8" t="s">
        <v>1094</v>
      </c>
      <c r="D768" s="9"/>
      <c r="E768" s="10" t="s">
        <v>9</v>
      </c>
      <c r="F768" s="11"/>
      <c r="G768" s="11"/>
    </row>
    <row r="769" spans="2:7" ht="25.5">
      <c r="B769" s="7" t="s">
        <v>666</v>
      </c>
      <c r="C769" s="8" t="s">
        <v>1095</v>
      </c>
      <c r="D769" s="9">
        <v>10</v>
      </c>
      <c r="E769" s="10" t="s">
        <v>15</v>
      </c>
      <c r="F769" s="11">
        <v>473.38</v>
      </c>
      <c r="G769" s="11">
        <f t="shared" si="11"/>
        <v>4734</v>
      </c>
    </row>
    <row r="770" spans="2:7" ht="25.5">
      <c r="B770" s="7" t="s">
        <v>1096</v>
      </c>
      <c r="C770" s="8" t="s">
        <v>1097</v>
      </c>
      <c r="D770" s="9">
        <v>10</v>
      </c>
      <c r="E770" s="10" t="s">
        <v>15</v>
      </c>
      <c r="F770" s="11">
        <v>710.03</v>
      </c>
      <c r="G770" s="11">
        <f t="shared" si="11"/>
        <v>7100</v>
      </c>
    </row>
    <row r="771" spans="2:7" ht="63.75">
      <c r="B771" s="7">
        <v>22.5</v>
      </c>
      <c r="C771" s="8" t="s">
        <v>665</v>
      </c>
      <c r="D771" s="9"/>
      <c r="E771" s="10" t="s">
        <v>9</v>
      </c>
      <c r="F771" s="11"/>
      <c r="G771" s="11"/>
    </row>
    <row r="772" spans="2:7" ht="15">
      <c r="B772" s="7" t="s">
        <v>1098</v>
      </c>
      <c r="C772" s="8" t="s">
        <v>667</v>
      </c>
      <c r="D772" s="9">
        <v>10</v>
      </c>
      <c r="E772" s="10" t="s">
        <v>15</v>
      </c>
      <c r="F772" s="11">
        <v>39.89</v>
      </c>
      <c r="G772" s="11">
        <f t="shared" si="11"/>
        <v>399</v>
      </c>
    </row>
    <row r="773" spans="2:7" ht="15">
      <c r="B773" s="7">
        <v>23</v>
      </c>
      <c r="C773" s="8" t="s">
        <v>580</v>
      </c>
      <c r="D773" s="9"/>
      <c r="E773" s="10" t="s">
        <v>9</v>
      </c>
      <c r="F773" s="11"/>
      <c r="G773" s="11"/>
    </row>
    <row r="774" spans="2:7" ht="69" customHeight="1">
      <c r="B774" s="7">
        <v>23.1</v>
      </c>
      <c r="C774" s="8" t="s">
        <v>1099</v>
      </c>
      <c r="D774" s="9">
        <v>10</v>
      </c>
      <c r="E774" s="10" t="s">
        <v>1100</v>
      </c>
      <c r="F774" s="11">
        <v>4501.53</v>
      </c>
      <c r="G774" s="11">
        <f t="shared" si="11"/>
        <v>45015</v>
      </c>
    </row>
    <row r="775" spans="2:7" ht="81.75" customHeight="1">
      <c r="B775" s="7">
        <v>23.2</v>
      </c>
      <c r="C775" s="8" t="s">
        <v>1101</v>
      </c>
      <c r="D775" s="9">
        <v>5</v>
      </c>
      <c r="E775" s="10" t="s">
        <v>11</v>
      </c>
      <c r="F775" s="11">
        <v>3771.15</v>
      </c>
      <c r="G775" s="11">
        <f t="shared" si="11"/>
        <v>18856</v>
      </c>
    </row>
    <row r="776" spans="2:7" ht="92.25" customHeight="1">
      <c r="B776" s="7">
        <v>23.3</v>
      </c>
      <c r="C776" s="8" t="s">
        <v>1102</v>
      </c>
      <c r="D776" s="9">
        <v>75</v>
      </c>
      <c r="E776" s="10" t="s">
        <v>1103</v>
      </c>
      <c r="F776" s="11">
        <v>524.06</v>
      </c>
      <c r="G776" s="11">
        <f t="shared" si="11"/>
        <v>39305</v>
      </c>
    </row>
    <row r="777" spans="2:7" ht="43.5" customHeight="1">
      <c r="B777" s="7">
        <v>23.4</v>
      </c>
      <c r="C777" s="8" t="s">
        <v>1104</v>
      </c>
      <c r="D777" s="9">
        <v>30</v>
      </c>
      <c r="E777" s="10" t="s">
        <v>1103</v>
      </c>
      <c r="F777" s="11">
        <v>1935.99</v>
      </c>
      <c r="G777" s="11">
        <f aca="true" t="shared" si="12" ref="G777:G805">ROUND(D777*F777,0)</f>
        <v>58080</v>
      </c>
    </row>
    <row r="778" spans="2:7" ht="41.25" customHeight="1">
      <c r="B778" s="7">
        <v>23.5</v>
      </c>
      <c r="C778" s="8" t="s">
        <v>1105</v>
      </c>
      <c r="D778" s="9">
        <v>10</v>
      </c>
      <c r="E778" s="10" t="s">
        <v>1106</v>
      </c>
      <c r="F778" s="11">
        <v>1349.05</v>
      </c>
      <c r="G778" s="11">
        <f t="shared" si="12"/>
        <v>13491</v>
      </c>
    </row>
    <row r="779" spans="2:7" ht="229.5" customHeight="1">
      <c r="B779" s="7">
        <v>23.6</v>
      </c>
      <c r="C779" s="8" t="s">
        <v>1107</v>
      </c>
      <c r="D779" s="9">
        <v>50</v>
      </c>
      <c r="E779" s="10" t="s">
        <v>51</v>
      </c>
      <c r="F779" s="11">
        <v>73.91</v>
      </c>
      <c r="G779" s="11">
        <f t="shared" si="12"/>
        <v>3696</v>
      </c>
    </row>
    <row r="780" spans="2:7" ht="63.75">
      <c r="B780" s="7">
        <v>23.7</v>
      </c>
      <c r="C780" s="8" t="s">
        <v>1108</v>
      </c>
      <c r="D780" s="9">
        <v>20</v>
      </c>
      <c r="E780" s="10" t="s">
        <v>1106</v>
      </c>
      <c r="F780" s="11">
        <v>2209.55</v>
      </c>
      <c r="G780" s="11">
        <f t="shared" si="12"/>
        <v>44191</v>
      </c>
    </row>
    <row r="781" spans="2:7" ht="42" customHeight="1">
      <c r="B781" s="7">
        <v>23.8</v>
      </c>
      <c r="C781" s="8" t="s">
        <v>1109</v>
      </c>
      <c r="D781" s="9">
        <v>20</v>
      </c>
      <c r="E781" s="10" t="s">
        <v>1106</v>
      </c>
      <c r="F781" s="11">
        <v>743.09</v>
      </c>
      <c r="G781" s="11">
        <f t="shared" si="12"/>
        <v>14862</v>
      </c>
    </row>
    <row r="782" spans="2:7" ht="71.25" customHeight="1">
      <c r="B782" s="7">
        <v>23.9</v>
      </c>
      <c r="C782" s="8" t="s">
        <v>1110</v>
      </c>
      <c r="D782" s="9">
        <v>20</v>
      </c>
      <c r="E782" s="10" t="s">
        <v>1106</v>
      </c>
      <c r="F782" s="11">
        <v>4321.96</v>
      </c>
      <c r="G782" s="11">
        <f t="shared" si="12"/>
        <v>86439</v>
      </c>
    </row>
    <row r="783" spans="2:7" ht="63.75">
      <c r="B783" s="7">
        <v>23.1</v>
      </c>
      <c r="C783" s="8" t="s">
        <v>1111</v>
      </c>
      <c r="D783" s="9">
        <v>20</v>
      </c>
      <c r="E783" s="10" t="s">
        <v>1106</v>
      </c>
      <c r="F783" s="11">
        <v>1012.88</v>
      </c>
      <c r="G783" s="11">
        <f t="shared" si="12"/>
        <v>20258</v>
      </c>
    </row>
    <row r="784" spans="2:7" ht="33.75" customHeight="1">
      <c r="B784" s="7">
        <v>23.11</v>
      </c>
      <c r="C784" s="8" t="s">
        <v>1112</v>
      </c>
      <c r="D784" s="9">
        <v>20</v>
      </c>
      <c r="E784" s="10" t="s">
        <v>1113</v>
      </c>
      <c r="F784" s="11">
        <v>1354.8</v>
      </c>
      <c r="G784" s="11">
        <f t="shared" si="12"/>
        <v>27096</v>
      </c>
    </row>
    <row r="785" spans="2:7" ht="51">
      <c r="B785" s="7">
        <v>23.12</v>
      </c>
      <c r="C785" s="8" t="s">
        <v>1114</v>
      </c>
      <c r="D785" s="9">
        <v>20</v>
      </c>
      <c r="E785" s="10" t="s">
        <v>1106</v>
      </c>
      <c r="F785" s="11">
        <v>613.54</v>
      </c>
      <c r="G785" s="11">
        <f t="shared" si="12"/>
        <v>12271</v>
      </c>
    </row>
    <row r="786" spans="2:7" ht="25.5">
      <c r="B786" s="7">
        <v>23.13</v>
      </c>
      <c r="C786" s="8" t="s">
        <v>1115</v>
      </c>
      <c r="D786" s="9">
        <v>20</v>
      </c>
      <c r="E786" s="10" t="s">
        <v>1106</v>
      </c>
      <c r="F786" s="11">
        <v>163.96</v>
      </c>
      <c r="G786" s="11">
        <f t="shared" si="12"/>
        <v>3279</v>
      </c>
    </row>
    <row r="787" spans="2:7" ht="51">
      <c r="B787" s="7">
        <v>23.14</v>
      </c>
      <c r="C787" s="8" t="s">
        <v>1116</v>
      </c>
      <c r="D787" s="9">
        <v>20</v>
      </c>
      <c r="E787" s="10" t="s">
        <v>1106</v>
      </c>
      <c r="F787" s="11">
        <v>498.02</v>
      </c>
      <c r="G787" s="11">
        <f t="shared" si="12"/>
        <v>9960</v>
      </c>
    </row>
    <row r="788" spans="2:7" ht="51">
      <c r="B788" s="7">
        <v>23.15</v>
      </c>
      <c r="C788" s="8" t="s">
        <v>1117</v>
      </c>
      <c r="D788" s="9">
        <v>10</v>
      </c>
      <c r="E788" s="10" t="s">
        <v>1113</v>
      </c>
      <c r="F788" s="11">
        <v>1853.39</v>
      </c>
      <c r="G788" s="11">
        <f t="shared" si="12"/>
        <v>18534</v>
      </c>
    </row>
    <row r="789" spans="2:7" ht="42.75" customHeight="1">
      <c r="B789" s="7">
        <v>23.16</v>
      </c>
      <c r="C789" s="8" t="s">
        <v>1118</v>
      </c>
      <c r="D789" s="9">
        <v>10</v>
      </c>
      <c r="E789" s="10" t="s">
        <v>1106</v>
      </c>
      <c r="F789" s="11">
        <v>2023.41</v>
      </c>
      <c r="G789" s="11">
        <f t="shared" si="12"/>
        <v>20234</v>
      </c>
    </row>
    <row r="790" spans="2:7" ht="28.5" customHeight="1">
      <c r="B790" s="7">
        <v>23.17</v>
      </c>
      <c r="C790" s="8" t="s">
        <v>1119</v>
      </c>
      <c r="D790" s="9">
        <v>50</v>
      </c>
      <c r="E790" s="10" t="s">
        <v>1103</v>
      </c>
      <c r="F790" s="11">
        <v>756.07</v>
      </c>
      <c r="G790" s="11">
        <f t="shared" si="12"/>
        <v>37804</v>
      </c>
    </row>
    <row r="791" spans="2:7" ht="102" customHeight="1">
      <c r="B791" s="7">
        <v>23.18</v>
      </c>
      <c r="C791" s="8" t="s">
        <v>1120</v>
      </c>
      <c r="D791" s="9">
        <v>5</v>
      </c>
      <c r="E791" s="10" t="s">
        <v>1106</v>
      </c>
      <c r="F791" s="11">
        <v>6346.51</v>
      </c>
      <c r="G791" s="11">
        <f t="shared" si="12"/>
        <v>31733</v>
      </c>
    </row>
    <row r="792" spans="2:7" ht="51">
      <c r="B792" s="7">
        <v>23.19</v>
      </c>
      <c r="C792" s="8" t="s">
        <v>1121</v>
      </c>
      <c r="D792" s="9">
        <v>20</v>
      </c>
      <c r="E792" s="10" t="s">
        <v>1106</v>
      </c>
      <c r="F792" s="11">
        <v>527.83</v>
      </c>
      <c r="G792" s="11">
        <f t="shared" si="12"/>
        <v>10557</v>
      </c>
    </row>
    <row r="793" spans="2:7" ht="51">
      <c r="B793" s="7">
        <v>23.2</v>
      </c>
      <c r="C793" s="8" t="s">
        <v>1122</v>
      </c>
      <c r="D793" s="9">
        <v>10</v>
      </c>
      <c r="E793" s="10" t="s">
        <v>1106</v>
      </c>
      <c r="F793" s="11">
        <v>3607.36</v>
      </c>
      <c r="G793" s="11">
        <f t="shared" si="12"/>
        <v>36074</v>
      </c>
    </row>
    <row r="794" spans="2:7" ht="25.5">
      <c r="B794" s="7">
        <v>23.21</v>
      </c>
      <c r="C794" s="8" t="s">
        <v>1123</v>
      </c>
      <c r="D794" s="9">
        <v>10</v>
      </c>
      <c r="E794" s="10" t="s">
        <v>1106</v>
      </c>
      <c r="F794" s="11">
        <v>416.48</v>
      </c>
      <c r="G794" s="11">
        <f t="shared" si="12"/>
        <v>4165</v>
      </c>
    </row>
    <row r="795" spans="2:7" ht="38.25">
      <c r="B795" s="7">
        <v>23.22</v>
      </c>
      <c r="C795" s="8" t="s">
        <v>1124</v>
      </c>
      <c r="D795" s="9">
        <v>10</v>
      </c>
      <c r="E795" s="10" t="s">
        <v>1106</v>
      </c>
      <c r="F795" s="11">
        <v>3676.98</v>
      </c>
      <c r="G795" s="11">
        <f t="shared" si="12"/>
        <v>36770</v>
      </c>
    </row>
    <row r="796" spans="2:7" ht="39" customHeight="1">
      <c r="B796" s="7">
        <v>23.23</v>
      </c>
      <c r="C796" s="8" t="s">
        <v>1125</v>
      </c>
      <c r="D796" s="9">
        <v>10</v>
      </c>
      <c r="E796" s="10" t="s">
        <v>1106</v>
      </c>
      <c r="F796" s="11">
        <v>1290.39</v>
      </c>
      <c r="G796" s="11">
        <f t="shared" si="12"/>
        <v>12904</v>
      </c>
    </row>
    <row r="797" spans="2:7" ht="38.25">
      <c r="B797" s="7">
        <v>23.24</v>
      </c>
      <c r="C797" s="8" t="s">
        <v>1126</v>
      </c>
      <c r="D797" s="9">
        <v>10</v>
      </c>
      <c r="E797" s="10" t="s">
        <v>1106</v>
      </c>
      <c r="F797" s="11">
        <v>809.46</v>
      </c>
      <c r="G797" s="11">
        <f t="shared" si="12"/>
        <v>8095</v>
      </c>
    </row>
    <row r="798" spans="2:7" ht="30" customHeight="1">
      <c r="B798" s="7">
        <v>23.25</v>
      </c>
      <c r="C798" s="8" t="s">
        <v>1127</v>
      </c>
      <c r="D798" s="9">
        <v>10</v>
      </c>
      <c r="E798" s="10" t="s">
        <v>1106</v>
      </c>
      <c r="F798" s="11">
        <v>1384.3</v>
      </c>
      <c r="G798" s="11">
        <f t="shared" si="12"/>
        <v>13843</v>
      </c>
    </row>
    <row r="799" spans="2:7" ht="38.25">
      <c r="B799" s="7">
        <v>23.26</v>
      </c>
      <c r="C799" s="8" t="s">
        <v>1128</v>
      </c>
      <c r="D799" s="9">
        <v>10</v>
      </c>
      <c r="E799" s="10" t="s">
        <v>1106</v>
      </c>
      <c r="F799" s="11">
        <v>2121.7</v>
      </c>
      <c r="G799" s="11">
        <f t="shared" si="12"/>
        <v>21217</v>
      </c>
    </row>
    <row r="800" spans="2:7" ht="25.5">
      <c r="B800" s="7">
        <v>23.27</v>
      </c>
      <c r="C800" s="8" t="s">
        <v>1129</v>
      </c>
      <c r="D800" s="9">
        <v>10</v>
      </c>
      <c r="E800" s="10" t="s">
        <v>1106</v>
      </c>
      <c r="F800" s="11">
        <v>281.54</v>
      </c>
      <c r="G800" s="11">
        <f t="shared" si="12"/>
        <v>2815</v>
      </c>
    </row>
    <row r="801" spans="2:7" ht="38.25">
      <c r="B801" s="7">
        <v>23.28</v>
      </c>
      <c r="C801" s="8" t="s">
        <v>1130</v>
      </c>
      <c r="D801" s="9">
        <v>10</v>
      </c>
      <c r="E801" s="10" t="s">
        <v>1103</v>
      </c>
      <c r="F801" s="11">
        <v>45.59</v>
      </c>
      <c r="G801" s="11">
        <f t="shared" si="12"/>
        <v>456</v>
      </c>
    </row>
    <row r="802" spans="2:7" ht="51">
      <c r="B802" s="7">
        <v>23.29</v>
      </c>
      <c r="C802" s="8" t="s">
        <v>1131</v>
      </c>
      <c r="D802" s="9">
        <v>25</v>
      </c>
      <c r="E802" s="10" t="s">
        <v>1103</v>
      </c>
      <c r="F802" s="11">
        <v>1652.78</v>
      </c>
      <c r="G802" s="11">
        <f t="shared" si="12"/>
        <v>41320</v>
      </c>
    </row>
    <row r="803" spans="2:7" ht="67.5" customHeight="1">
      <c r="B803" s="7">
        <v>23.3</v>
      </c>
      <c r="C803" s="8" t="s">
        <v>1132</v>
      </c>
      <c r="D803" s="9">
        <v>10</v>
      </c>
      <c r="E803" s="10" t="s">
        <v>1103</v>
      </c>
      <c r="F803" s="11">
        <v>2234.28</v>
      </c>
      <c r="G803" s="11">
        <f t="shared" si="12"/>
        <v>22343</v>
      </c>
    </row>
    <row r="804" spans="2:7" ht="22.5" customHeight="1">
      <c r="B804" s="7">
        <v>23.31</v>
      </c>
      <c r="C804" s="8" t="s">
        <v>1133</v>
      </c>
      <c r="D804" s="9">
        <v>20</v>
      </c>
      <c r="E804" s="10" t="s">
        <v>1103</v>
      </c>
      <c r="F804" s="11">
        <v>2947.56</v>
      </c>
      <c r="G804" s="11">
        <f t="shared" si="12"/>
        <v>58951</v>
      </c>
    </row>
    <row r="805" spans="2:7" ht="38.25">
      <c r="B805" s="7">
        <v>23.32</v>
      </c>
      <c r="C805" s="8" t="s">
        <v>1134</v>
      </c>
      <c r="D805" s="9">
        <v>5</v>
      </c>
      <c r="E805" s="10" t="s">
        <v>1106</v>
      </c>
      <c r="F805" s="11">
        <v>10599.12</v>
      </c>
      <c r="G805" s="11">
        <f t="shared" si="12"/>
        <v>52996</v>
      </c>
    </row>
    <row r="806" spans="2:7" ht="38.25">
      <c r="B806" s="7">
        <v>23.33</v>
      </c>
      <c r="C806" s="8" t="s">
        <v>1135</v>
      </c>
      <c r="D806" s="9">
        <v>10</v>
      </c>
      <c r="E806" s="10" t="s">
        <v>1106</v>
      </c>
      <c r="F806" s="11">
        <v>21110.21</v>
      </c>
      <c r="G806" s="11">
        <f>ROUND(D806*F806,0)</f>
        <v>211102</v>
      </c>
    </row>
    <row r="807" spans="2:7" ht="25.5">
      <c r="B807" s="7">
        <v>23.34</v>
      </c>
      <c r="C807" s="8" t="s">
        <v>1136</v>
      </c>
      <c r="D807" s="9">
        <v>20</v>
      </c>
      <c r="E807" s="10" t="s">
        <v>1106</v>
      </c>
      <c r="F807" s="11">
        <v>3900.56</v>
      </c>
      <c r="G807" s="11">
        <f>ROUND(D807*F807,0)</f>
        <v>78011</v>
      </c>
    </row>
    <row r="808" spans="2:7" ht="15">
      <c r="B808" s="7"/>
      <c r="C808" s="13" t="s">
        <v>1137</v>
      </c>
      <c r="D808" s="14"/>
      <c r="E808" s="15" t="s">
        <v>9</v>
      </c>
      <c r="F808" s="16"/>
      <c r="G808" s="16">
        <f>SUM(G8:G807)</f>
        <v>7226160</v>
      </c>
    </row>
  </sheetData>
  <sheetProtection/>
  <autoFilter ref="B5:G808"/>
  <mergeCells count="4">
    <mergeCell ref="A4:F4"/>
    <mergeCell ref="A3:G3"/>
    <mergeCell ref="A2:G2"/>
    <mergeCell ref="A1:G1"/>
  </mergeCells>
  <dataValidations count="3">
    <dataValidation type="decimal" allowBlank="1" showInputMessage="1" showErrorMessage="1" errorTitle="Invalid Entry" error="Only Numeric Values are allowed. " sqref="A6:B21 A136:A151">
      <formula1>0</formula1>
      <formula2>999999999999999</formula2>
    </dataValidation>
    <dataValidation type="decimal" allowBlank="1" showInputMessage="1" showErrorMessage="1" promptTitle="Estimated Rate" prompt="Please enter the Rate for this item. " errorTitle="Invalid Entry" error="Only Numeric Values are allowed. " sqref="F6:F21 E136:E151">
      <formula1>0</formula1>
      <formula2>999999999999999</formula2>
    </dataValidation>
    <dataValidation type="decimal" allowBlank="1" showInputMessage="1" showErrorMessage="1" promptTitle="Quantity" prompt="Please enter the Quantity for this item. " errorTitle="Invalid Entry" error="Only Numeric Values are allowed. " sqref="D6:D21 C136:C151">
      <formula1>0</formula1>
      <formula2>999999999999999</formula2>
    </dataValidation>
  </dataValidations>
  <printOptions/>
  <pageMargins left="1.25" right="0.25" top="0.46" bottom="0.59" header="0.3" footer="0.3"/>
  <pageSetup horizontalDpi="600" verticalDpi="600" orientation="portrait" r:id="rId2"/>
  <headerFooter>
    <oddFooter>&amp;CPage &amp;P of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IITK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Satish Gupta</dc:creator>
  <cp:keywords/>
  <dc:description/>
  <cp:lastModifiedBy>jitender Singh</cp:lastModifiedBy>
  <cp:lastPrinted>2020-02-17T04:04:34Z</cp:lastPrinted>
  <dcterms:created xsi:type="dcterms:W3CDTF">2012-06-15T05:23:41Z</dcterms:created>
  <dcterms:modified xsi:type="dcterms:W3CDTF">2020-02-17T04:04:39Z</dcterms:modified>
  <cp:category/>
  <cp:version/>
  <cp:contentType/>
  <cp:contentStatus/>
</cp:coreProperties>
</file>