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15135" windowHeight="1050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<sst xmlns="http://schemas.openxmlformats.org/spreadsheetml/2006/main" count="210" uniqueCount="133">
  <si>
    <t>Qty</t>
  </si>
  <si>
    <t>Unit</t>
  </si>
  <si>
    <t>Amount</t>
  </si>
  <si>
    <t>SCHEDULE OF QUANTITY</t>
  </si>
  <si>
    <t>Description of Items</t>
  </si>
  <si>
    <t>INDIAN INSTITUTE OF TECHNOLOGY KANPUR</t>
  </si>
  <si>
    <t>Item.No</t>
  </si>
  <si>
    <t xml:space="preserve"> </t>
  </si>
  <si>
    <t>Rate in Figures without GST in Rupees</t>
  </si>
  <si>
    <t>Total Estimated Cost without GST</t>
  </si>
  <si>
    <t>cum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</si>
  <si>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</si>
  <si>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</si>
  <si>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</si>
  <si>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sqm</t>
  </si>
  <si>
    <t>3.3.1</t>
  </si>
  <si>
    <t>kg</t>
  </si>
  <si>
    <t>4.2.1</t>
  </si>
  <si>
    <t>5.1.1</t>
  </si>
  <si>
    <t>5.2.1</t>
  </si>
  <si>
    <t>metre</t>
  </si>
  <si>
    <t>6.1.1</t>
  </si>
  <si>
    <t>each</t>
  </si>
  <si>
    <t>8.2.1</t>
  </si>
  <si>
    <t>FINISHING</t>
  </si>
  <si>
    <t>9.1.1</t>
  </si>
  <si>
    <t>9.3.1</t>
  </si>
  <si>
    <t>Two or more coats on new work</t>
  </si>
  <si>
    <t>10.1.1</t>
  </si>
  <si>
    <t>DISMANTLING AND DEMOLISHING</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</si>
  <si>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</si>
  <si>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</si>
  <si>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</si>
  <si>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</si>
  <si>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</si>
  <si>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old plaster or skirting raking out joints and cleaning the surface for plaster including disposal of rubbish to the dumping ground within 50 metres lead.</t>
  </si>
  <si>
    <t>WATER SUPPLY</t>
  </si>
  <si>
    <t>Providing and fixing G.I. pipes complete with G.I. fittings and clamps, i/c cutting and making good the walls etc. Internal work - Exposed on wall</t>
  </si>
  <si>
    <t>20 mm dia nominal bore</t>
  </si>
  <si>
    <t>Providing and fixing gun metal gate valve with C.I. wheel of approved quality (screwed end) :</t>
  </si>
  <si>
    <t>20 mm nominal bore</t>
  </si>
  <si>
    <t>MINOR CIVIL MAINTENANCE WORK:</t>
  </si>
  <si>
    <t>3.3.2</t>
  </si>
  <si>
    <t>Steel reinforcement for R.C.C. work including straightening, cutting, bending, placing in position and binding all complete above plinth level.</t>
  </si>
  <si>
    <t>3.4.1</t>
  </si>
  <si>
    <t>8.1.1</t>
  </si>
  <si>
    <t>ROOFING</t>
  </si>
  <si>
    <t>10.2.1</t>
  </si>
  <si>
    <t>10.3.1</t>
  </si>
  <si>
    <t>Painting with synthetic enamel paint of approved brand and manufacture to give an even shade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</si>
  <si>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</si>
  <si>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9.1.2</t>
  </si>
  <si>
    <t>9.4.1</t>
  </si>
  <si>
    <t>Sqm</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</si>
  <si>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</si>
  <si>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</si>
  <si>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1.1.1</t>
  </si>
  <si>
    <t>All kinds of soil</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</si>
  <si>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</si>
  <si>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</si>
  <si>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</si>
  <si>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</si>
  <si>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</si>
  <si>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3.1.1</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</si>
  <si>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</si>
  <si>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</si>
  <si>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</si>
  <si>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3.3.3</t>
  </si>
  <si>
    <t>Suspended floors, roofs, landings, balconies and access platform</t>
  </si>
  <si>
    <t>3.3.4</t>
  </si>
  <si>
    <t>Stairs, (excluding landings) except spiral-staircases</t>
  </si>
  <si>
    <t>3.3.5</t>
  </si>
  <si>
    <t>Small lintels not exceeding 1.5 m clear span, moulding as in cornices, window sills, string courses, bands, copings, bed plates, anchor blocks and the like</t>
  </si>
  <si>
    <t>Cold twisted bars</t>
  </si>
  <si>
    <t>MASONRY WORK</t>
  </si>
  <si>
    <t>Brick work with common burnt clay modular bricks of class designation 7.5 in foundation and plinth in:</t>
  </si>
  <si>
    <t>4.1.1</t>
  </si>
  <si>
    <t>Cement Mortar 1:6 (1 cement : 6 coarse sand).</t>
  </si>
  <si>
    <t>Brick work with common burnt clay F.P.S. (non modular) bricks of class designation 7.5 in superstructure above plinth level up to floor V level in all shapes and sizes in :</t>
  </si>
  <si>
    <t>Cement mortar 1:6 (1 cement : 6 coarse sand)</t>
  </si>
  <si>
    <t>STEEL WORK</t>
  </si>
  <si>
    <t>Steel work welded in built up sections/ framed work, including cutting, hoisting, fixing in position and applying a priming coat of approved steel primer using structural steel etc. as required.</t>
  </si>
  <si>
    <t>In gratings, frames,base plate with or without hole with appropiate size,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</si>
  <si>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</si>
  <si>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</si>
  <si>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</si>
  <si>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5.3.1</t>
  </si>
  <si>
    <t>10 x 140 mm</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</si>
  <si>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</si>
  <si>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</si>
  <si>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</si>
  <si>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</si>
  <si>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</si>
  <si>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7.2.1</t>
  </si>
  <si>
    <t>110 mm diameter</t>
  </si>
  <si>
    <t>12 mm cement plaster of mix :</t>
  </si>
  <si>
    <t>1:6 (1 cement: 6 coarse sand)</t>
  </si>
  <si>
    <t>15 mm cement plaster on rough side of single or half brick wall of mix:</t>
  </si>
  <si>
    <t>15 mm cement plaster on rough side of single or half brick wall finished with a floating coat of neat cement of mix :</t>
  </si>
  <si>
    <t>8.3.1</t>
  </si>
  <si>
    <t>1:4 (1 cement: 4 fine sand)</t>
  </si>
  <si>
    <t>6 mm cement plaster of mix :</t>
  </si>
  <si>
    <t>8.4.1</t>
  </si>
  <si>
    <t>1:3 (1 cement : 3 fine sand)</t>
  </si>
  <si>
    <t>Finishing walls with Premium Acrylic Smooth exterior paint with Silicone additives of required shade:</t>
  </si>
  <si>
    <t>8.5.1</t>
  </si>
  <si>
    <t>New work (Two or more coats applied @ 1.43 ltr/10 sqm over and including priming coat of exterior primer applied @ 2.20 kg/10 sqm)</t>
  </si>
  <si>
    <t>8.6.1</t>
  </si>
  <si>
    <t>Forming groove of uniform size from 12x12 mm and upto 25x15 mm in the top layer of washed stone grit plastered surface as per approved pattern, including providing and fixing aluminum channels of appropriate size and thickness (not less than 2 mm), nailed to the under layer with rust proof screws and nails and finishing the groove complete as per specifications and direction of the Engineer-in-Charge.</t>
  </si>
  <si>
    <t>Nominal concrete 1:4:8 or leaner mix (i/c equivalent design mix)</t>
  </si>
  <si>
    <t>Dismantling tile work in floors and roofs laid in cement mortar including stacking material within 50 metres lead.</t>
  </si>
  <si>
    <t>For thickness of tiles 10 mm to 25 mm</t>
  </si>
  <si>
    <t>Demolishing mud phaska in terracing and disposal of material within 50 metres lead.</t>
  </si>
  <si>
    <t>Dismantling G.I. pipes (external work) including excavation and refilling trenches after taking out the pipes, manually/ by mechanical means including stacking of pipes within 50 metres lead as per direction of Engineer-in-charge :</t>
  </si>
  <si>
    <t>9.6.1</t>
  </si>
  <si>
    <t>15 mm to 40 mm nominal bore</t>
  </si>
  <si>
    <t>Providing and fixing ball valve (brass) of approved quality, High or low pressure, with plastic floats complete :</t>
  </si>
  <si>
    <t>Painting G.I. pipes and fittings with two coats of anti-corrosive bitumastic paint of approved quality :</t>
  </si>
  <si>
    <t>10.4.1</t>
  </si>
  <si>
    <t>20 mm diameter pipe</t>
  </si>
  <si>
    <t>Providing and fixing G.I. Union in G.I. pipe including cutting and threading the pipe and making long screws etc. complete (New work)  :</t>
  </si>
  <si>
    <t>10.5.1</t>
  </si>
  <si>
    <t>Providing and placing on terrace (at all floor levels) polyethylene water storage tank, IS : 12701 marked, with cover and suitable locking arrangement and making necessary holes for inlet, outlet and overflow pipes but without fittings and the base support for tank.</t>
  </si>
  <si>
    <t>per litre</t>
  </si>
  <si>
    <t>WATER PROOFING</t>
  </si>
  <si>
    <t>R.C.C surface cleaning with wire brush and water</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</si>
  <si>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</si>
  <si>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</si>
  <si>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Providing and fixing on wall face unplasticised Rigid PVC rain water pipes or pipe sleeve conforming to IS : 13592 Type A, including jointing with seal ring conforming to IS : 5382, leaving 10 mm gap for thermal expansion, (i) Single socketed pipes 50mm dia.</t>
  </si>
  <si>
    <t>Metre</t>
  </si>
  <si>
    <t xml:space="preserve">Ffixing available G.I. pipes complete with G.I. fittings and clamps, i/c cutting and making good the walls etc. Internal work - Exposed on wall
20 mm dia nominal bore
</t>
  </si>
  <si>
    <r>
      <rPr>
        <b/>
        <u val="single"/>
        <sz val="14"/>
        <rFont val="Arial"/>
        <family val="2"/>
      </rPr>
      <t>Name of Work</t>
    </r>
    <r>
      <rPr>
        <b/>
        <sz val="14"/>
        <rFont val="Arial"/>
        <family val="2"/>
      </rPr>
      <t>:-Provision of Stair case for approachable roof in house no  485, 666, 4059, 4060, 4066, 4085.
.</t>
    </r>
  </si>
  <si>
    <t>NIT No. 02/Civil/D2/2021-22/03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</si>
</sst>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0"/>
  <sheetViews>
    <sheetView tabSelected="1" zoomScale="115" zoomScaleNormal="115" zoomScalePageLayoutView="0" workbookViewId="0" topLeftCell="A73">
      <selection activeCell="A2" sqref="A2:F2"/>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132</v>
      </c>
      <c r="B2" s="21"/>
      <c r="C2" s="21"/>
      <c r="D2" s="21"/>
      <c r="E2" s="21"/>
      <c r="F2" s="22"/>
    </row>
    <row r="3" spans="1:6" ht="38.25" customHeight="1">
      <c r="A3" s="17" t="s">
        <v>131</v>
      </c>
      <c r="B3" s="18"/>
      <c r="C3" s="18"/>
      <c r="D3" s="18"/>
      <c r="E3" s="18"/>
      <c r="F3" s="19"/>
    </row>
    <row r="4" spans="1:6" ht="21.75" customHeight="1">
      <c r="A4" s="16" t="s">
        <v>3</v>
      </c>
      <c r="B4" s="16"/>
      <c r="C4" s="16"/>
      <c r="D4" s="16"/>
      <c r="E4" s="16"/>
      <c r="F4" s="2"/>
    </row>
    <row r="5" spans="1:6" ht="63.75">
      <c r="A5" s="3" t="s">
        <v>6</v>
      </c>
      <c r="B5" s="4" t="s">
        <v>4</v>
      </c>
      <c r="C5" s="5" t="s">
        <v>0</v>
      </c>
      <c r="D5" s="4" t="s">
        <v>1</v>
      </c>
      <c r="E5" s="2" t="s">
        <v>8</v>
      </c>
      <c r="F5" s="5" t="s">
        <v>2</v>
      </c>
    </row>
    <row r="6" spans="1:6" ht="15">
      <c r="A6" s="6">
        <v>1</v>
      </c>
      <c r="B6" s="7" t="s">
        <v>54</v>
      </c>
      <c r="C6" s="8"/>
      <c r="D6" s="9" t="s">
        <v>7</v>
      </c>
      <c r="E6" s="10"/>
      <c r="F6" s="10"/>
    </row>
    <row r="7" spans="1:6" ht="65.25" customHeight="1">
      <c r="A7" s="6">
        <v>1.1</v>
      </c>
      <c r="B7" s="7" t="s">
        <v>55</v>
      </c>
      <c r="C7" s="8"/>
      <c r="D7" s="9" t="s">
        <v>7</v>
      </c>
      <c r="E7" s="10"/>
      <c r="F7" s="10"/>
    </row>
    <row r="8" spans="1:6" ht="15">
      <c r="A8" s="6" t="s">
        <v>56</v>
      </c>
      <c r="B8" s="7" t="s">
        <v>57</v>
      </c>
      <c r="C8" s="8">
        <v>11.6</v>
      </c>
      <c r="D8" s="9" t="s">
        <v>10</v>
      </c>
      <c r="E8" s="10">
        <v>159.44</v>
      </c>
      <c r="F8" s="10">
        <f>ROUND(C8*E8,0)</f>
        <v>1850</v>
      </c>
    </row>
    <row r="9" spans="1:6" ht="15">
      <c r="A9" s="6">
        <v>2</v>
      </c>
      <c r="B9" s="7" t="s">
        <v>58</v>
      </c>
      <c r="C9" s="8"/>
      <c r="D9" s="9" t="s">
        <v>7</v>
      </c>
      <c r="E9" s="10"/>
      <c r="F9" s="10"/>
    </row>
    <row r="10" spans="1:6" ht="38.25">
      <c r="A10" s="6">
        <v>2.1</v>
      </c>
      <c r="B10" s="7" t="s">
        <v>59</v>
      </c>
      <c r="C10" s="8"/>
      <c r="D10" s="9" t="s">
        <v>7</v>
      </c>
      <c r="E10" s="10"/>
      <c r="F10" s="10"/>
    </row>
    <row r="11" spans="1:6" ht="38.25">
      <c r="A11" s="6" t="s">
        <v>60</v>
      </c>
      <c r="B11" s="7" t="s">
        <v>61</v>
      </c>
      <c r="C11" s="8">
        <v>12.7</v>
      </c>
      <c r="D11" s="9" t="s">
        <v>10</v>
      </c>
      <c r="E11" s="10">
        <v>5952.3</v>
      </c>
      <c r="F11" s="10">
        <f aca="true" t="shared" si="0" ref="F9:F72">ROUND(C11*E11,0)</f>
        <v>75594</v>
      </c>
    </row>
    <row r="12" spans="1:6" ht="15">
      <c r="A12" s="6">
        <v>3</v>
      </c>
      <c r="B12" s="7" t="s">
        <v>11</v>
      </c>
      <c r="C12" s="8"/>
      <c r="D12" s="9" t="s">
        <v>7</v>
      </c>
      <c r="E12" s="10"/>
      <c r="F12" s="10"/>
    </row>
    <row r="13" spans="1:6" ht="66.75" customHeight="1">
      <c r="A13" s="6">
        <v>3.1</v>
      </c>
      <c r="B13" s="7" t="s">
        <v>62</v>
      </c>
      <c r="C13" s="8"/>
      <c r="D13" s="9" t="s">
        <v>7</v>
      </c>
      <c r="E13" s="10"/>
      <c r="F13" s="10"/>
    </row>
    <row r="14" spans="1:6" ht="38.25">
      <c r="A14" s="6" t="s">
        <v>63</v>
      </c>
      <c r="B14" s="7" t="s">
        <v>64</v>
      </c>
      <c r="C14" s="8">
        <v>0.7</v>
      </c>
      <c r="D14" s="9" t="s">
        <v>10</v>
      </c>
      <c r="E14" s="10">
        <v>8159.57</v>
      </c>
      <c r="F14" s="10">
        <f t="shared" si="0"/>
        <v>5712</v>
      </c>
    </row>
    <row r="15" spans="1:6" ht="104.25" customHeight="1">
      <c r="A15" s="6">
        <v>3.2</v>
      </c>
      <c r="B15" s="7" t="s">
        <v>12</v>
      </c>
      <c r="C15" s="8">
        <v>16</v>
      </c>
      <c r="D15" s="9" t="s">
        <v>10</v>
      </c>
      <c r="E15" s="10">
        <v>8560.98</v>
      </c>
      <c r="F15" s="10">
        <f t="shared" si="0"/>
        <v>136976</v>
      </c>
    </row>
    <row r="16" spans="1:6" ht="25.5">
      <c r="A16" s="6">
        <v>3.3</v>
      </c>
      <c r="B16" s="7" t="s">
        <v>13</v>
      </c>
      <c r="C16" s="8"/>
      <c r="D16" s="9" t="s">
        <v>7</v>
      </c>
      <c r="E16" s="10"/>
      <c r="F16" s="10"/>
    </row>
    <row r="17" spans="1:6" ht="15">
      <c r="A17" s="6" t="s">
        <v>15</v>
      </c>
      <c r="B17" s="7" t="s">
        <v>65</v>
      </c>
      <c r="C17" s="8">
        <v>3.2</v>
      </c>
      <c r="D17" s="9" t="s">
        <v>14</v>
      </c>
      <c r="E17" s="10">
        <v>249.75</v>
      </c>
      <c r="F17" s="10">
        <f t="shared" si="0"/>
        <v>799</v>
      </c>
    </row>
    <row r="18" spans="1:6" ht="25.5">
      <c r="A18" s="6" t="s">
        <v>42</v>
      </c>
      <c r="B18" s="7" t="s">
        <v>66</v>
      </c>
      <c r="C18" s="8">
        <v>6.1</v>
      </c>
      <c r="D18" s="9" t="s">
        <v>14</v>
      </c>
      <c r="E18" s="10">
        <v>534.23</v>
      </c>
      <c r="F18" s="10">
        <f t="shared" si="0"/>
        <v>3259</v>
      </c>
    </row>
    <row r="19" spans="1:6" ht="15">
      <c r="A19" s="6" t="s">
        <v>67</v>
      </c>
      <c r="B19" s="7" t="s">
        <v>68</v>
      </c>
      <c r="C19" s="8">
        <v>18</v>
      </c>
      <c r="D19" s="9" t="s">
        <v>14</v>
      </c>
      <c r="E19" s="10">
        <v>607.67</v>
      </c>
      <c r="F19" s="10">
        <f t="shared" si="0"/>
        <v>10938</v>
      </c>
    </row>
    <row r="20" spans="1:6" ht="15">
      <c r="A20" s="6" t="s">
        <v>69</v>
      </c>
      <c r="B20" s="7" t="s">
        <v>70</v>
      </c>
      <c r="C20" s="8">
        <v>80</v>
      </c>
      <c r="D20" s="9" t="s">
        <v>14</v>
      </c>
      <c r="E20" s="10">
        <v>545.68</v>
      </c>
      <c r="F20" s="10">
        <f t="shared" si="0"/>
        <v>43654</v>
      </c>
    </row>
    <row r="21" spans="1:6" ht="14.25" customHeight="1">
      <c r="A21" s="6" t="s">
        <v>71</v>
      </c>
      <c r="B21" s="7" t="s">
        <v>72</v>
      </c>
      <c r="C21" s="8">
        <v>60</v>
      </c>
      <c r="D21" s="9" t="s">
        <v>14</v>
      </c>
      <c r="E21" s="10">
        <v>249.75</v>
      </c>
      <c r="F21" s="10">
        <f t="shared" si="0"/>
        <v>14985</v>
      </c>
    </row>
    <row r="22" spans="1:6" ht="38.25">
      <c r="A22" s="6">
        <v>3.4</v>
      </c>
      <c r="B22" s="7" t="s">
        <v>43</v>
      </c>
      <c r="C22" s="8"/>
      <c r="D22" s="9" t="s">
        <v>7</v>
      </c>
      <c r="E22" s="10"/>
      <c r="F22" s="10"/>
    </row>
    <row r="23" spans="1:6" ht="16.5" customHeight="1">
      <c r="A23" s="6" t="s">
        <v>44</v>
      </c>
      <c r="B23" s="7" t="s">
        <v>73</v>
      </c>
      <c r="C23" s="8">
        <v>2550</v>
      </c>
      <c r="D23" s="9" t="s">
        <v>16</v>
      </c>
      <c r="E23" s="10">
        <v>73.21</v>
      </c>
      <c r="F23" s="10">
        <f t="shared" si="0"/>
        <v>186686</v>
      </c>
    </row>
    <row r="24" spans="1:6" ht="18" customHeight="1">
      <c r="A24" s="6">
        <v>4</v>
      </c>
      <c r="B24" s="7" t="s">
        <v>74</v>
      </c>
      <c r="C24" s="8"/>
      <c r="D24" s="9" t="s">
        <v>7</v>
      </c>
      <c r="E24" s="10"/>
      <c r="F24" s="10"/>
    </row>
    <row r="25" spans="1:6" ht="25.5">
      <c r="A25" s="6">
        <v>4.1</v>
      </c>
      <c r="B25" s="7" t="s">
        <v>75</v>
      </c>
      <c r="C25" s="8"/>
      <c r="D25" s="9" t="s">
        <v>7</v>
      </c>
      <c r="E25" s="10"/>
      <c r="F25" s="10"/>
    </row>
    <row r="26" spans="1:6" ht="15">
      <c r="A26" s="6" t="s">
        <v>76</v>
      </c>
      <c r="B26" s="7" t="s">
        <v>77</v>
      </c>
      <c r="C26" s="8">
        <v>0.85</v>
      </c>
      <c r="D26" s="9" t="s">
        <v>10</v>
      </c>
      <c r="E26" s="10">
        <v>4649.36</v>
      </c>
      <c r="F26" s="10">
        <f t="shared" si="0"/>
        <v>3952</v>
      </c>
    </row>
    <row r="27" spans="1:6" ht="15" customHeight="1">
      <c r="A27" s="6">
        <v>4.2</v>
      </c>
      <c r="B27" s="7" t="s">
        <v>78</v>
      </c>
      <c r="C27" s="8"/>
      <c r="D27" s="9" t="s">
        <v>7</v>
      </c>
      <c r="E27" s="10"/>
      <c r="F27" s="10"/>
    </row>
    <row r="28" spans="1:6" ht="15" customHeight="1">
      <c r="A28" s="6" t="s">
        <v>17</v>
      </c>
      <c r="B28" s="7" t="s">
        <v>79</v>
      </c>
      <c r="C28" s="8">
        <v>24</v>
      </c>
      <c r="D28" s="9" t="s">
        <v>10</v>
      </c>
      <c r="E28" s="10">
        <v>6655.37</v>
      </c>
      <c r="F28" s="10">
        <f t="shared" si="0"/>
        <v>159729</v>
      </c>
    </row>
    <row r="29" spans="1:6" ht="15">
      <c r="A29" s="6">
        <v>5</v>
      </c>
      <c r="B29" s="7" t="s">
        <v>80</v>
      </c>
      <c r="C29" s="8"/>
      <c r="D29" s="9" t="s">
        <v>7</v>
      </c>
      <c r="E29" s="10"/>
      <c r="F29" s="10"/>
    </row>
    <row r="30" spans="1:6" ht="44.25" customHeight="1">
      <c r="A30" s="6">
        <v>5.1</v>
      </c>
      <c r="B30" s="7" t="s">
        <v>81</v>
      </c>
      <c r="C30" s="8"/>
      <c r="D30" s="9" t="s">
        <v>7</v>
      </c>
      <c r="E30" s="10"/>
      <c r="F30" s="10"/>
    </row>
    <row r="31" spans="1:6" ht="34.5" customHeight="1">
      <c r="A31" s="6" t="s">
        <v>18</v>
      </c>
      <c r="B31" s="7" t="s">
        <v>82</v>
      </c>
      <c r="C31" s="8">
        <v>4820</v>
      </c>
      <c r="D31" s="9" t="s">
        <v>16</v>
      </c>
      <c r="E31" s="10">
        <v>114.86</v>
      </c>
      <c r="F31" s="10">
        <f t="shared" si="0"/>
        <v>553625</v>
      </c>
    </row>
    <row r="32" spans="1:6" ht="38.25">
      <c r="A32" s="6">
        <v>5.2</v>
      </c>
      <c r="B32" s="7" t="s">
        <v>83</v>
      </c>
      <c r="C32" s="8"/>
      <c r="D32" s="9" t="s">
        <v>7</v>
      </c>
      <c r="E32" s="10"/>
      <c r="F32" s="10"/>
    </row>
    <row r="33" spans="1:6" ht="15">
      <c r="A33" s="6" t="s">
        <v>19</v>
      </c>
      <c r="B33" s="7" t="s">
        <v>84</v>
      </c>
      <c r="C33" s="8">
        <v>1700</v>
      </c>
      <c r="D33" s="9" t="s">
        <v>16</v>
      </c>
      <c r="E33" s="10">
        <v>127.7</v>
      </c>
      <c r="F33" s="10">
        <f t="shared" si="0"/>
        <v>217090</v>
      </c>
    </row>
    <row r="34" spans="1:6" ht="66.75" customHeight="1">
      <c r="A34" s="6">
        <v>5.3</v>
      </c>
      <c r="B34" s="7" t="s">
        <v>85</v>
      </c>
      <c r="C34" s="8"/>
      <c r="D34" s="9" t="s">
        <v>7</v>
      </c>
      <c r="E34" s="10"/>
      <c r="F34" s="10"/>
    </row>
    <row r="35" spans="1:6" ht="15" customHeight="1">
      <c r="A35" s="6" t="s">
        <v>86</v>
      </c>
      <c r="B35" s="7" t="s">
        <v>87</v>
      </c>
      <c r="C35" s="8">
        <v>1680</v>
      </c>
      <c r="D35" s="9" t="s">
        <v>22</v>
      </c>
      <c r="E35" s="10">
        <v>127.7</v>
      </c>
      <c r="F35" s="10">
        <f t="shared" si="0"/>
        <v>214536</v>
      </c>
    </row>
    <row r="36" spans="1:6" ht="15">
      <c r="A36" s="6">
        <v>6</v>
      </c>
      <c r="B36" s="7" t="s">
        <v>88</v>
      </c>
      <c r="C36" s="8"/>
      <c r="D36" s="9" t="s">
        <v>7</v>
      </c>
      <c r="E36" s="10"/>
      <c r="F36" s="10"/>
    </row>
    <row r="37" spans="1:6" ht="51">
      <c r="A37" s="6">
        <v>6.1</v>
      </c>
      <c r="B37" s="7" t="s">
        <v>89</v>
      </c>
      <c r="C37" s="8"/>
      <c r="D37" s="9" t="s">
        <v>7</v>
      </c>
      <c r="E37" s="10"/>
      <c r="F37" s="10"/>
    </row>
    <row r="38" spans="1:6" ht="15">
      <c r="A38" s="6" t="s">
        <v>21</v>
      </c>
      <c r="B38" s="7" t="s">
        <v>90</v>
      </c>
      <c r="C38" s="8">
        <v>32.5</v>
      </c>
      <c r="D38" s="9" t="s">
        <v>14</v>
      </c>
      <c r="E38" s="10">
        <v>436.95</v>
      </c>
      <c r="F38" s="10">
        <f t="shared" si="0"/>
        <v>14201</v>
      </c>
    </row>
    <row r="39" spans="1:6" ht="16.5" customHeight="1">
      <c r="A39" s="6">
        <v>7</v>
      </c>
      <c r="B39" s="7" t="s">
        <v>46</v>
      </c>
      <c r="C39" s="8"/>
      <c r="D39" s="9" t="s">
        <v>7</v>
      </c>
      <c r="E39" s="10"/>
      <c r="F39" s="10"/>
    </row>
    <row r="40" spans="1:6" ht="79.5" customHeight="1">
      <c r="A40" s="6">
        <v>7.1</v>
      </c>
      <c r="B40" s="7" t="s">
        <v>91</v>
      </c>
      <c r="C40" s="8">
        <v>6</v>
      </c>
      <c r="D40" s="9" t="s">
        <v>22</v>
      </c>
      <c r="E40" s="10">
        <v>213.98</v>
      </c>
      <c r="F40" s="10">
        <f t="shared" si="0"/>
        <v>1284</v>
      </c>
    </row>
    <row r="41" spans="1:6" ht="51">
      <c r="A41" s="6">
        <v>7.2</v>
      </c>
      <c r="B41" s="7" t="s">
        <v>92</v>
      </c>
      <c r="C41" s="8"/>
      <c r="D41" s="9" t="s">
        <v>7</v>
      </c>
      <c r="E41" s="10"/>
      <c r="F41" s="10"/>
    </row>
    <row r="42" spans="1:6" ht="15">
      <c r="A42" s="6" t="s">
        <v>93</v>
      </c>
      <c r="B42" s="7" t="s">
        <v>94</v>
      </c>
      <c r="C42" s="8">
        <v>5</v>
      </c>
      <c r="D42" s="9" t="s">
        <v>20</v>
      </c>
      <c r="E42" s="10">
        <v>267.47</v>
      </c>
      <c r="F42" s="10">
        <f t="shared" si="0"/>
        <v>1337</v>
      </c>
    </row>
    <row r="43" spans="1:6" ht="15">
      <c r="A43" s="6">
        <v>8</v>
      </c>
      <c r="B43" s="7" t="s">
        <v>24</v>
      </c>
      <c r="C43" s="8"/>
      <c r="D43" s="9" t="s">
        <v>7</v>
      </c>
      <c r="E43" s="10"/>
      <c r="F43" s="10"/>
    </row>
    <row r="44" spans="1:6" ht="15">
      <c r="A44" s="6">
        <v>8.1</v>
      </c>
      <c r="B44" s="7" t="s">
        <v>95</v>
      </c>
      <c r="C44" s="8"/>
      <c r="D44" s="9" t="s">
        <v>7</v>
      </c>
      <c r="E44" s="10"/>
      <c r="F44" s="10"/>
    </row>
    <row r="45" spans="1:6" ht="15">
      <c r="A45" s="6" t="s">
        <v>45</v>
      </c>
      <c r="B45" s="7" t="s">
        <v>96</v>
      </c>
      <c r="C45" s="8">
        <v>120</v>
      </c>
      <c r="D45" s="9" t="s">
        <v>14</v>
      </c>
      <c r="E45" s="10">
        <v>231.08</v>
      </c>
      <c r="F45" s="10">
        <f t="shared" si="0"/>
        <v>27730</v>
      </c>
    </row>
    <row r="46" spans="1:6" ht="14.25" customHeight="1">
      <c r="A46" s="6">
        <v>8.2</v>
      </c>
      <c r="B46" s="7" t="s">
        <v>97</v>
      </c>
      <c r="C46" s="8"/>
      <c r="D46" s="9" t="s">
        <v>7</v>
      </c>
      <c r="E46" s="10"/>
      <c r="F46" s="10"/>
    </row>
    <row r="47" spans="1:6" ht="15.75" customHeight="1">
      <c r="A47" s="6" t="s">
        <v>23</v>
      </c>
      <c r="B47" s="7" t="s">
        <v>96</v>
      </c>
      <c r="C47" s="8">
        <v>265</v>
      </c>
      <c r="D47" s="9" t="s">
        <v>14</v>
      </c>
      <c r="E47" s="10">
        <v>266.46</v>
      </c>
      <c r="F47" s="10">
        <f t="shared" si="0"/>
        <v>70612</v>
      </c>
    </row>
    <row r="48" spans="1:6" ht="16.5" customHeight="1">
      <c r="A48" s="6">
        <v>8.3</v>
      </c>
      <c r="B48" s="7" t="s">
        <v>98</v>
      </c>
      <c r="C48" s="8"/>
      <c r="D48" s="9" t="s">
        <v>7</v>
      </c>
      <c r="E48" s="10"/>
      <c r="F48" s="10"/>
    </row>
    <row r="49" spans="1:6" ht="15">
      <c r="A49" s="6" t="s">
        <v>99</v>
      </c>
      <c r="B49" s="7" t="s">
        <v>100</v>
      </c>
      <c r="C49" s="8">
        <v>95</v>
      </c>
      <c r="D49" s="9" t="s">
        <v>14</v>
      </c>
      <c r="E49" s="10">
        <v>323.8</v>
      </c>
      <c r="F49" s="10">
        <f t="shared" si="0"/>
        <v>30761</v>
      </c>
    </row>
    <row r="50" spans="1:6" ht="15">
      <c r="A50" s="6">
        <v>8.4</v>
      </c>
      <c r="B50" s="7" t="s">
        <v>101</v>
      </c>
      <c r="C50" s="8"/>
      <c r="D50" s="9" t="s">
        <v>7</v>
      </c>
      <c r="E50" s="10"/>
      <c r="F50" s="10"/>
    </row>
    <row r="51" spans="1:6" ht="15">
      <c r="A51" s="6" t="s">
        <v>102</v>
      </c>
      <c r="B51" s="7" t="s">
        <v>103</v>
      </c>
      <c r="C51" s="8">
        <v>60</v>
      </c>
      <c r="D51" s="9" t="s">
        <v>14</v>
      </c>
      <c r="E51" s="10">
        <v>199.34</v>
      </c>
      <c r="F51" s="10">
        <f t="shared" si="0"/>
        <v>11960</v>
      </c>
    </row>
    <row r="52" spans="1:6" ht="25.5">
      <c r="A52" s="6">
        <v>8.5</v>
      </c>
      <c r="B52" s="7" t="s">
        <v>104</v>
      </c>
      <c r="C52" s="8"/>
      <c r="D52" s="9" t="s">
        <v>7</v>
      </c>
      <c r="E52" s="10"/>
      <c r="F52" s="10"/>
    </row>
    <row r="53" spans="1:6" ht="27" customHeight="1">
      <c r="A53" s="6" t="s">
        <v>105</v>
      </c>
      <c r="B53" s="7" t="s">
        <v>106</v>
      </c>
      <c r="C53" s="8">
        <v>440</v>
      </c>
      <c r="D53" s="9" t="s">
        <v>14</v>
      </c>
      <c r="E53" s="10">
        <v>141.29</v>
      </c>
      <c r="F53" s="10">
        <f t="shared" si="0"/>
        <v>62168</v>
      </c>
    </row>
    <row r="54" spans="1:6" ht="25.5">
      <c r="A54" s="6">
        <v>8.6</v>
      </c>
      <c r="B54" s="7" t="s">
        <v>49</v>
      </c>
      <c r="C54" s="8"/>
      <c r="D54" s="9" t="s">
        <v>7</v>
      </c>
      <c r="E54" s="10"/>
      <c r="F54" s="10"/>
    </row>
    <row r="55" spans="1:6" ht="15">
      <c r="A55" s="6" t="s">
        <v>107</v>
      </c>
      <c r="B55" s="7" t="s">
        <v>27</v>
      </c>
      <c r="C55" s="8">
        <v>400</v>
      </c>
      <c r="D55" s="9" t="s">
        <v>14</v>
      </c>
      <c r="E55" s="10">
        <v>106.57</v>
      </c>
      <c r="F55" s="10">
        <f t="shared" si="0"/>
        <v>42628</v>
      </c>
    </row>
    <row r="56" spans="1:6" ht="89.25">
      <c r="A56" s="6">
        <v>8.7</v>
      </c>
      <c r="B56" s="7" t="s">
        <v>108</v>
      </c>
      <c r="C56" s="8">
        <v>420</v>
      </c>
      <c r="D56" s="9" t="s">
        <v>20</v>
      </c>
      <c r="E56" s="10">
        <v>76.06</v>
      </c>
      <c r="F56" s="10">
        <f t="shared" si="0"/>
        <v>31945</v>
      </c>
    </row>
    <row r="57" spans="1:6" ht="15">
      <c r="A57" s="6">
        <v>9</v>
      </c>
      <c r="B57" s="7" t="s">
        <v>29</v>
      </c>
      <c r="C57" s="8"/>
      <c r="D57" s="9" t="s">
        <v>7</v>
      </c>
      <c r="E57" s="10"/>
      <c r="F57" s="10"/>
    </row>
    <row r="58" spans="1:6" ht="38.25">
      <c r="A58" s="6">
        <v>9.1</v>
      </c>
      <c r="B58" s="7" t="s">
        <v>30</v>
      </c>
      <c r="C58" s="8"/>
      <c r="D58" s="9" t="s">
        <v>7</v>
      </c>
      <c r="E58" s="10"/>
      <c r="F58" s="10"/>
    </row>
    <row r="59" spans="1:6" ht="15">
      <c r="A59" s="6" t="s">
        <v>25</v>
      </c>
      <c r="B59" s="7" t="s">
        <v>31</v>
      </c>
      <c r="C59" s="8">
        <v>1.2</v>
      </c>
      <c r="D59" s="9" t="s">
        <v>10</v>
      </c>
      <c r="E59" s="10">
        <v>1523.41</v>
      </c>
      <c r="F59" s="10">
        <f t="shared" si="0"/>
        <v>1828</v>
      </c>
    </row>
    <row r="60" spans="1:6" ht="15">
      <c r="A60" s="6" t="s">
        <v>51</v>
      </c>
      <c r="B60" s="7" t="s">
        <v>109</v>
      </c>
      <c r="C60" s="8">
        <v>2.35</v>
      </c>
      <c r="D60" s="9" t="s">
        <v>10</v>
      </c>
      <c r="E60" s="10">
        <v>940.64</v>
      </c>
      <c r="F60" s="10">
        <f t="shared" si="0"/>
        <v>2211</v>
      </c>
    </row>
    <row r="61" spans="1:6" ht="38.25">
      <c r="A61" s="6">
        <v>9.2</v>
      </c>
      <c r="B61" s="7" t="s">
        <v>32</v>
      </c>
      <c r="C61" s="8">
        <v>1.25</v>
      </c>
      <c r="D61" s="9" t="s">
        <v>10</v>
      </c>
      <c r="E61" s="10">
        <v>2222.44</v>
      </c>
      <c r="F61" s="10">
        <f t="shared" si="0"/>
        <v>2778</v>
      </c>
    </row>
    <row r="62" spans="1:6" ht="42" customHeight="1">
      <c r="A62" s="6">
        <v>9.3</v>
      </c>
      <c r="B62" s="7" t="s">
        <v>33</v>
      </c>
      <c r="C62" s="8"/>
      <c r="D62" s="9" t="s">
        <v>7</v>
      </c>
      <c r="E62" s="10"/>
      <c r="F62" s="10"/>
    </row>
    <row r="63" spans="1:6" ht="15">
      <c r="A63" s="6" t="s">
        <v>26</v>
      </c>
      <c r="B63" s="7" t="s">
        <v>34</v>
      </c>
      <c r="C63" s="8">
        <v>1.85</v>
      </c>
      <c r="D63" s="9" t="s">
        <v>10</v>
      </c>
      <c r="E63" s="10">
        <v>1288.82</v>
      </c>
      <c r="F63" s="10">
        <f t="shared" si="0"/>
        <v>2384</v>
      </c>
    </row>
    <row r="64" spans="1:6" ht="25.5">
      <c r="A64" s="6">
        <v>9.4</v>
      </c>
      <c r="B64" s="7" t="s">
        <v>110</v>
      </c>
      <c r="C64" s="8"/>
      <c r="D64" s="9" t="s">
        <v>7</v>
      </c>
      <c r="E64" s="10"/>
      <c r="F64" s="10"/>
    </row>
    <row r="65" spans="1:6" ht="15">
      <c r="A65" s="6" t="s">
        <v>52</v>
      </c>
      <c r="B65" s="7" t="s">
        <v>111</v>
      </c>
      <c r="C65" s="8">
        <v>5.5</v>
      </c>
      <c r="D65" s="9" t="s">
        <v>14</v>
      </c>
      <c r="E65" s="10">
        <v>48.09</v>
      </c>
      <c r="F65" s="10">
        <f t="shared" si="0"/>
        <v>264</v>
      </c>
    </row>
    <row r="66" spans="1:6" ht="25.5">
      <c r="A66" s="6">
        <v>9.5</v>
      </c>
      <c r="B66" s="7" t="s">
        <v>112</v>
      </c>
      <c r="C66" s="8">
        <v>0.25</v>
      </c>
      <c r="D66" s="9" t="s">
        <v>10</v>
      </c>
      <c r="E66" s="10">
        <v>571.94</v>
      </c>
      <c r="F66" s="10">
        <f t="shared" si="0"/>
        <v>143</v>
      </c>
    </row>
    <row r="67" spans="1:6" ht="51">
      <c r="A67" s="6">
        <v>9.6</v>
      </c>
      <c r="B67" s="7" t="s">
        <v>113</v>
      </c>
      <c r="C67" s="8"/>
      <c r="D67" s="9" t="s">
        <v>7</v>
      </c>
      <c r="E67" s="10"/>
      <c r="F67" s="10"/>
    </row>
    <row r="68" spans="1:6" ht="15" customHeight="1">
      <c r="A68" s="6" t="s">
        <v>114</v>
      </c>
      <c r="B68" s="7" t="s">
        <v>115</v>
      </c>
      <c r="C68" s="8">
        <v>270</v>
      </c>
      <c r="D68" s="9" t="s">
        <v>20</v>
      </c>
      <c r="E68" s="10">
        <v>94.82</v>
      </c>
      <c r="F68" s="10">
        <f t="shared" si="0"/>
        <v>25601</v>
      </c>
    </row>
    <row r="69" spans="1:6" ht="27" customHeight="1">
      <c r="A69" s="6">
        <v>9.7</v>
      </c>
      <c r="B69" s="7" t="s">
        <v>35</v>
      </c>
      <c r="C69" s="8">
        <v>70</v>
      </c>
      <c r="D69" s="9" t="s">
        <v>14</v>
      </c>
      <c r="E69" s="10">
        <v>34.19</v>
      </c>
      <c r="F69" s="10">
        <f t="shared" si="0"/>
        <v>2393</v>
      </c>
    </row>
    <row r="70" spans="1:6" ht="63.75">
      <c r="A70" s="6">
        <v>9.8</v>
      </c>
      <c r="B70" s="7" t="s">
        <v>50</v>
      </c>
      <c r="C70" s="8">
        <v>10</v>
      </c>
      <c r="D70" s="9" t="s">
        <v>10</v>
      </c>
      <c r="E70" s="10">
        <v>121.74</v>
      </c>
      <c r="F70" s="10">
        <f t="shared" si="0"/>
        <v>1217</v>
      </c>
    </row>
    <row r="71" spans="1:6" ht="15">
      <c r="A71" s="6">
        <v>10</v>
      </c>
      <c r="B71" s="7" t="s">
        <v>36</v>
      </c>
      <c r="C71" s="8"/>
      <c r="D71" s="9" t="s">
        <v>7</v>
      </c>
      <c r="E71" s="10"/>
      <c r="F71" s="10"/>
    </row>
    <row r="72" spans="1:6" ht="15.75" customHeight="1">
      <c r="A72" s="6">
        <v>10.1</v>
      </c>
      <c r="B72" s="7" t="s">
        <v>37</v>
      </c>
      <c r="C72" s="8"/>
      <c r="D72" s="9" t="s">
        <v>7</v>
      </c>
      <c r="E72" s="10"/>
      <c r="F72" s="10"/>
    </row>
    <row r="73" spans="1:6" ht="15">
      <c r="A73" s="6" t="s">
        <v>28</v>
      </c>
      <c r="B73" s="7" t="s">
        <v>38</v>
      </c>
      <c r="C73" s="8">
        <v>110</v>
      </c>
      <c r="D73" s="9" t="s">
        <v>20</v>
      </c>
      <c r="E73" s="10">
        <v>301.7</v>
      </c>
      <c r="F73" s="10">
        <f aca="true" t="shared" si="1" ref="F73:F88">ROUND(C73*E73,0)</f>
        <v>33187</v>
      </c>
    </row>
    <row r="74" spans="1:6" ht="25.5">
      <c r="A74" s="6">
        <v>10.2</v>
      </c>
      <c r="B74" s="7" t="s">
        <v>39</v>
      </c>
      <c r="C74" s="8"/>
      <c r="D74" s="9" t="s">
        <v>7</v>
      </c>
      <c r="E74" s="10"/>
      <c r="F74" s="10"/>
    </row>
    <row r="75" spans="1:6" ht="15">
      <c r="A75" s="6" t="s">
        <v>47</v>
      </c>
      <c r="B75" s="7" t="s">
        <v>40</v>
      </c>
      <c r="C75" s="8">
        <v>6</v>
      </c>
      <c r="D75" s="9" t="s">
        <v>22</v>
      </c>
      <c r="E75" s="10">
        <v>403.5</v>
      </c>
      <c r="F75" s="10">
        <f t="shared" si="1"/>
        <v>2421</v>
      </c>
    </row>
    <row r="76" spans="1:6" ht="25.5">
      <c r="A76" s="6">
        <v>10.3</v>
      </c>
      <c r="B76" s="7" t="s">
        <v>116</v>
      </c>
      <c r="C76" s="8"/>
      <c r="D76" s="9" t="s">
        <v>7</v>
      </c>
      <c r="E76" s="10"/>
      <c r="F76" s="10"/>
    </row>
    <row r="77" spans="1:6" ht="15">
      <c r="A77" s="6" t="s">
        <v>48</v>
      </c>
      <c r="B77" s="7" t="s">
        <v>40</v>
      </c>
      <c r="C77" s="8">
        <v>6</v>
      </c>
      <c r="D77" s="9" t="s">
        <v>22</v>
      </c>
      <c r="E77" s="10">
        <v>338.79</v>
      </c>
      <c r="F77" s="10">
        <f t="shared" si="1"/>
        <v>2033</v>
      </c>
    </row>
    <row r="78" spans="1:6" ht="25.5">
      <c r="A78" s="6">
        <v>10.4</v>
      </c>
      <c r="B78" s="7" t="s">
        <v>117</v>
      </c>
      <c r="C78" s="8"/>
      <c r="D78" s="9" t="s">
        <v>7</v>
      </c>
      <c r="E78" s="10"/>
      <c r="F78" s="10"/>
    </row>
    <row r="79" spans="1:6" ht="15">
      <c r="A79" s="6" t="s">
        <v>118</v>
      </c>
      <c r="B79" s="7" t="s">
        <v>119</v>
      </c>
      <c r="C79" s="8">
        <v>270</v>
      </c>
      <c r="D79" s="9" t="s">
        <v>20</v>
      </c>
      <c r="E79" s="10">
        <v>9.73</v>
      </c>
      <c r="F79" s="10">
        <f t="shared" si="1"/>
        <v>2627</v>
      </c>
    </row>
    <row r="80" spans="1:6" ht="38.25">
      <c r="A80" s="6">
        <v>10.5</v>
      </c>
      <c r="B80" s="7" t="s">
        <v>120</v>
      </c>
      <c r="C80" s="8"/>
      <c r="D80" s="9" t="s">
        <v>7</v>
      </c>
      <c r="E80" s="10"/>
      <c r="F80" s="10"/>
    </row>
    <row r="81" spans="1:6" ht="15">
      <c r="A81" s="6" t="s">
        <v>121</v>
      </c>
      <c r="B81" s="7" t="s">
        <v>40</v>
      </c>
      <c r="C81" s="8">
        <v>6</v>
      </c>
      <c r="D81" s="9" t="s">
        <v>22</v>
      </c>
      <c r="E81" s="10">
        <v>228.97</v>
      </c>
      <c r="F81" s="10">
        <f t="shared" si="1"/>
        <v>1374</v>
      </c>
    </row>
    <row r="82" spans="1:6" ht="54" customHeight="1">
      <c r="A82" s="6">
        <v>10.6</v>
      </c>
      <c r="B82" s="7" t="s">
        <v>122</v>
      </c>
      <c r="C82" s="8">
        <v>750</v>
      </c>
      <c r="D82" s="9" t="s">
        <v>123</v>
      </c>
      <c r="E82" s="10">
        <v>7.71</v>
      </c>
      <c r="F82" s="10">
        <f t="shared" si="1"/>
        <v>5783</v>
      </c>
    </row>
    <row r="83" spans="1:6" ht="15">
      <c r="A83" s="6">
        <v>11</v>
      </c>
      <c r="B83" s="7" t="s">
        <v>124</v>
      </c>
      <c r="C83" s="8"/>
      <c r="D83" s="9" t="s">
        <v>7</v>
      </c>
      <c r="E83" s="10"/>
      <c r="F83" s="10"/>
    </row>
    <row r="84" spans="1:6" ht="15">
      <c r="A84" s="6">
        <v>11.1</v>
      </c>
      <c r="B84" s="7" t="s">
        <v>125</v>
      </c>
      <c r="C84" s="8">
        <v>420</v>
      </c>
      <c r="D84" s="9" t="s">
        <v>53</v>
      </c>
      <c r="E84" s="10">
        <v>12.66</v>
      </c>
      <c r="F84" s="10">
        <f t="shared" si="1"/>
        <v>5317</v>
      </c>
    </row>
    <row r="85" spans="1:6" ht="15">
      <c r="A85" s="6">
        <v>12</v>
      </c>
      <c r="B85" s="7" t="s">
        <v>41</v>
      </c>
      <c r="C85" s="8"/>
      <c r="D85" s="9" t="s">
        <v>7</v>
      </c>
      <c r="E85" s="10"/>
      <c r="F85" s="10"/>
    </row>
    <row r="86" spans="1:6" ht="76.5">
      <c r="A86" s="6">
        <v>12.1</v>
      </c>
      <c r="B86" s="7" t="s">
        <v>126</v>
      </c>
      <c r="C86" s="8">
        <v>1.2</v>
      </c>
      <c r="D86" s="9" t="s">
        <v>127</v>
      </c>
      <c r="E86" s="10">
        <v>4942.04</v>
      </c>
      <c r="F86" s="10">
        <f t="shared" si="1"/>
        <v>5930</v>
      </c>
    </row>
    <row r="87" spans="1:6" ht="57" customHeight="1">
      <c r="A87" s="6">
        <v>12.2</v>
      </c>
      <c r="B87" s="7" t="s">
        <v>128</v>
      </c>
      <c r="C87" s="8">
        <v>78</v>
      </c>
      <c r="D87" s="9" t="s">
        <v>129</v>
      </c>
      <c r="E87" s="10">
        <v>209.42</v>
      </c>
      <c r="F87" s="10">
        <f t="shared" si="1"/>
        <v>16335</v>
      </c>
    </row>
    <row r="88" spans="1:6" ht="41.25" customHeight="1">
      <c r="A88" s="6">
        <v>12.3</v>
      </c>
      <c r="B88" s="7" t="s">
        <v>130</v>
      </c>
      <c r="C88" s="8">
        <v>162</v>
      </c>
      <c r="D88" s="9" t="s">
        <v>129</v>
      </c>
      <c r="E88" s="10">
        <v>149.71</v>
      </c>
      <c r="F88" s="10">
        <f t="shared" si="1"/>
        <v>24253</v>
      </c>
    </row>
    <row r="89" spans="1:6" ht="15">
      <c r="A89" s="6"/>
      <c r="B89" s="11" t="s">
        <v>9</v>
      </c>
      <c r="C89" s="12"/>
      <c r="D89" s="13" t="s">
        <v>7</v>
      </c>
      <c r="E89" s="14"/>
      <c r="F89" s="14">
        <f>SUM(F7:F88)</f>
        <v>2062090</v>
      </c>
    </row>
    <row r="90" ht="15">
      <c r="F90"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47 A57:A78">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47 E57:E78">
      <formula1>0</formula1>
      <formula2>999999999999999</formula2>
    </dataValidation>
    <dataValidation type="decimal" allowBlank="1" showInputMessage="1" showErrorMessage="1" promptTitle="Quantity" prompt="Please enter the Quantity for this item. " errorTitle="Invalid Entry" error="Only Numeric Values are allowed. " sqref="C6:C47 C57:C78">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2021-04-09T10:13:46Z</cp:lastPrinted>
  <dcterms:created xsi:type="dcterms:W3CDTF">2012-06-15T05:23:41Z</dcterms:created>
  <dcterms:modified xsi:type="dcterms:W3CDTF">2021-04-09T10:20:34Z</dcterms:modified>
  <cp:category/>
  <cp:version/>
  <cp:contentType/>
  <cp:contentStatus/>
</cp:coreProperties>
</file>