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'BoQ1'!$A$11:$BC$17</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<sst xmlns="http://schemas.openxmlformats.org/spreadsheetml/2006/main" count="107" uniqueCount="52">
  <si>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</si>
  <si>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</si>
  <si>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</si>
  <si>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</si>
  <si>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</si>
  <si>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</si>
  <si>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</si>
  <si>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</si>
  <si>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</si>
  <si>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</si>
  <si>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</si>
  <si>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</si>
  <si>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</si>
  <si>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</si>
  <si>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</si>
  <si>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</si>
  <si>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</si>
  <si>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</si>
  <si>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</si>
  <si>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</si>
  <si>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</si>
  <si>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</si>
  <si>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</si>
  <si>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</si>
  <si>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</si>
  <si>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</si>
  <si>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</si>
  <si>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</si>
  <si>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</si>
  <si>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</si>
  <si>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</si>
  <si>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</si>
  <si>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</si>
  <si>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</si>
  <si>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</si>
  <si>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</si>
  <si>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</si>
  <si>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</si>
  <si>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</si>
  <si>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</si>
  <si>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</si>
  <si>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</si>
  <si>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</si>
  <si>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</si>
  <si>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</si>
  <si>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r>
      <t xml:space="preserve">TOTAL AMOUNT  
           in
     </t>
    </r>
    <r>
      <rPr>
        <b/>
        <sz val="11"/>
        <color indexed="10"/>
        <rFont val="Arial"/>
        <family val="2"/>
      </rPr>
      <t xml:space="preserve"> Rs.      P</t>
    </r>
  </si>
  <si>
    <t>Component</t>
  </si>
  <si>
    <t>Nos.</t>
  </si>
  <si>
    <t>SITC of K smart kit (PCO5 Plus ) Controller with PGD display, Temperature sensor, Pressure Transducer, Current Transformer and controller related cards/other components etc complete as required for CESE AC plant. (Chiller Make: Kirloskar)</t>
  </si>
  <si>
    <t>Tender Inviting Authority: DOIP, IIT Kanpur</t>
  </si>
  <si>
    <t>Name of Work: SITC of K smart kit (PCO5 Plus) Controller with PGD display, Temperature sensor, Pressure Transducer, Current Transformer and controller related cards/ other components etc complete as required for CESE AC plant at IIT Kanpur</t>
  </si>
  <si>
    <t>NIT No:  HVAC/05/04/2024-1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</si>
</sst>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4" fillId="0" borderId="12" xfId="59" applyNumberFormat="1" applyFont="1" applyFill="1" applyBorder="1" applyAlignment="1">
      <alignment vertical="top" wrapText="1"/>
      <protection/>
    </xf>
    <xf numFmtId="0" fontId="7" fillId="0" borderId="12" xfId="56" applyNumberFormat="1" applyFont="1" applyFill="1" applyBorder="1" applyAlignment="1">
      <alignment horizontal="center" vertical="top" wrapText="1"/>
      <protection/>
    </xf>
    <xf numFmtId="0" fontId="21" fillId="0" borderId="12" xfId="56" applyNumberFormat="1" applyFont="1" applyFill="1" applyBorder="1" applyAlignment="1">
      <alignment horizontal="center" vertical="top" wrapText="1"/>
      <protection/>
    </xf>
    <xf numFmtId="0" fontId="7" fillId="0" borderId="12" xfId="59" applyNumberFormat="1" applyFont="1" applyFill="1" applyBorder="1" applyAlignment="1">
      <alignment horizontal="center" vertical="top" wrapText="1"/>
      <protection/>
    </xf>
    <xf numFmtId="0" fontId="13" fillId="0" borderId="12" xfId="59" applyNumberFormat="1" applyFont="1" applyFill="1" applyBorder="1" applyAlignment="1">
      <alignment vertical="top" wrapText="1"/>
      <protection/>
    </xf>
    <xf numFmtId="0" fontId="7" fillId="0" borderId="12"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2" xfId="56" applyNumberFormat="1" applyFont="1" applyFill="1" applyBorder="1" applyAlignment="1">
      <alignment vertical="top"/>
      <protection/>
    </xf>
    <xf numFmtId="2" fontId="14" fillId="0" borderId="12" xfId="59" applyNumberFormat="1" applyFont="1" applyFill="1" applyBorder="1" applyAlignment="1">
      <alignment vertical="top"/>
      <protection/>
    </xf>
    <xf numFmtId="0" fontId="15" fillId="0" borderId="12" xfId="56" applyNumberFormat="1" applyFont="1" applyFill="1" applyBorder="1" applyAlignment="1" applyProtection="1">
      <alignment vertical="top"/>
      <protection/>
    </xf>
    <xf numFmtId="0" fontId="16" fillId="0" borderId="12" xfId="59" applyNumberFormat="1" applyFont="1" applyFill="1" applyBorder="1" applyAlignment="1" applyProtection="1">
      <alignment vertical="center" wrapText="1"/>
      <protection locked="0"/>
    </xf>
    <xf numFmtId="0" fontId="17" fillId="33" borderId="12" xfId="59" applyNumberFormat="1" applyFont="1" applyFill="1" applyBorder="1" applyAlignment="1" applyProtection="1">
      <alignment vertical="center" wrapText="1"/>
      <protection locked="0"/>
    </xf>
    <xf numFmtId="10" fontId="18" fillId="33" borderId="12" xfId="66" applyNumberFormat="1" applyFont="1" applyFill="1" applyBorder="1" applyAlignment="1" applyProtection="1">
      <alignment horizontal="center" vertical="center"/>
      <protection locked="0"/>
    </xf>
    <xf numFmtId="0" fontId="15" fillId="0" borderId="12" xfId="59" applyNumberFormat="1" applyFont="1" applyFill="1" applyBorder="1" applyAlignment="1">
      <alignment vertical="top"/>
      <protection/>
    </xf>
    <xf numFmtId="0" fontId="4" fillId="0" borderId="12" xfId="56" applyNumberFormat="1" applyFont="1" applyFill="1" applyBorder="1" applyAlignment="1" applyProtection="1">
      <alignment vertical="top"/>
      <protection/>
    </xf>
    <xf numFmtId="0" fontId="12" fillId="0" borderId="12" xfId="59" applyNumberFormat="1" applyFont="1" applyFill="1" applyBorder="1" applyAlignment="1" applyProtection="1">
      <alignment vertical="center" wrapText="1"/>
      <protection locked="0"/>
    </xf>
    <xf numFmtId="0" fontId="12" fillId="0" borderId="12" xfId="66" applyNumberFormat="1" applyFont="1" applyFill="1" applyBorder="1" applyAlignment="1" applyProtection="1">
      <alignment vertical="center" wrapText="1"/>
      <protection locked="0"/>
    </xf>
    <xf numFmtId="0" fontId="16" fillId="0" borderId="12" xfId="59" applyNumberFormat="1" applyFont="1" applyFill="1" applyBorder="1" applyAlignment="1" applyProtection="1">
      <alignment vertical="center" wrapText="1"/>
      <protection/>
    </xf>
    <xf numFmtId="2" fontId="19" fillId="0" borderId="12" xfId="59" applyNumberFormat="1" applyFont="1" applyFill="1" applyBorder="1" applyAlignment="1">
      <alignment vertical="top"/>
      <protection/>
    </xf>
    <xf numFmtId="2" fontId="14" fillId="0" borderId="12" xfId="59" applyNumberFormat="1" applyFont="1" applyFill="1" applyBorder="1" applyAlignment="1">
      <alignment horizontal="right" vertical="top"/>
      <protection/>
    </xf>
    <xf numFmtId="0" fontId="4" fillId="0" borderId="12" xfId="59" applyNumberFormat="1" applyFont="1" applyFill="1" applyBorder="1" applyAlignment="1">
      <alignment horizontal="center" vertical="center"/>
      <protection/>
    </xf>
    <xf numFmtId="0" fontId="14" fillId="0" borderId="12" xfId="59" applyNumberFormat="1" applyFont="1" applyFill="1" applyBorder="1" applyAlignment="1">
      <alignment horizontal="center" vertical="center"/>
      <protection/>
    </xf>
    <xf numFmtId="0" fontId="4" fillId="0" borderId="12" xfId="56" applyNumberFormat="1" applyFont="1" applyFill="1" applyBorder="1" applyAlignment="1">
      <alignment horizontal="center" vertical="center"/>
      <protection/>
    </xf>
    <xf numFmtId="2" fontId="14" fillId="0" borderId="12" xfId="59" applyNumberFormat="1" applyFont="1" applyFill="1" applyBorder="1" applyAlignment="1">
      <alignment horizontal="center" vertical="center"/>
      <protection/>
    </xf>
    <xf numFmtId="2" fontId="0" fillId="0" borderId="12" xfId="0" applyNumberFormat="1" applyFont="1" applyFill="1" applyBorder="1" applyAlignment="1">
      <alignment horizontal="center" vertical="center"/>
    </xf>
    <xf numFmtId="2" fontId="39" fillId="0" borderId="12" xfId="56" applyNumberFormat="1" applyFont="1" applyFill="1" applyBorder="1" applyAlignment="1" applyProtection="1">
      <alignment horizontal="center" vertical="center"/>
      <protection locked="0"/>
    </xf>
    <xf numFmtId="2" fontId="40" fillId="0" borderId="12" xfId="59" applyNumberFormat="1" applyFont="1" applyFill="1" applyBorder="1" applyAlignment="1">
      <alignment horizontal="center" vertical="center"/>
      <protection/>
    </xf>
    <xf numFmtId="2" fontId="40" fillId="0" borderId="12" xfId="56" applyNumberFormat="1" applyFont="1" applyFill="1" applyBorder="1" applyAlignment="1">
      <alignment horizontal="center" vertical="center"/>
      <protection/>
    </xf>
    <xf numFmtId="2" fontId="39" fillId="33" borderId="12" xfId="56" applyNumberFormat="1" applyFont="1" applyFill="1" applyBorder="1" applyAlignment="1" applyProtection="1">
      <alignment horizontal="center" vertical="center"/>
      <protection locked="0"/>
    </xf>
    <xf numFmtId="2" fontId="39" fillId="0" borderId="12" xfId="56" applyNumberFormat="1" applyFont="1" applyFill="1" applyBorder="1" applyAlignment="1" applyProtection="1">
      <alignment horizontal="center" vertical="center" wrapText="1"/>
      <protection locked="0"/>
    </xf>
    <xf numFmtId="2" fontId="39" fillId="0" borderId="12" xfId="59" applyNumberFormat="1" applyFont="1" applyFill="1" applyBorder="1" applyAlignment="1">
      <alignment horizontal="center" vertical="center"/>
      <protection/>
    </xf>
    <xf numFmtId="2" fontId="39" fillId="0" borderId="12" xfId="58" applyNumberFormat="1" applyFont="1" applyFill="1" applyBorder="1" applyAlignment="1">
      <alignment horizontal="right" vertical="top"/>
      <protection/>
    </xf>
    <xf numFmtId="0" fontId="40" fillId="0" borderId="12" xfId="59" applyNumberFormat="1" applyFont="1" applyFill="1" applyBorder="1" applyAlignment="1">
      <alignment horizontal="left" vertical="center" wrapText="1"/>
      <protection/>
    </xf>
    <xf numFmtId="0" fontId="42" fillId="0" borderId="12" xfId="0" applyFont="1" applyFill="1" applyBorder="1" applyAlignment="1">
      <alignment horizontal="center" vertical="center"/>
    </xf>
    <xf numFmtId="2" fontId="40" fillId="0" borderId="12" xfId="41" applyNumberFormat="1" applyFont="1" applyFill="1" applyBorder="1" applyAlignment="1" applyProtection="1">
      <alignment horizontal="center" vertical="center"/>
      <protection/>
    </xf>
    <xf numFmtId="0" fontId="40" fillId="0" borderId="12" xfId="59" applyNumberFormat="1" applyFont="1" applyFill="1" applyBorder="1" applyAlignment="1">
      <alignment horizontal="left" wrapText="1"/>
      <protection/>
    </xf>
    <xf numFmtId="0" fontId="40" fillId="0" borderId="12" xfId="55" applyFont="1" applyFill="1" applyBorder="1" applyAlignment="1">
      <alignment horizontal="justify" vertical="top" wrapText="1"/>
      <protection/>
    </xf>
    <xf numFmtId="0" fontId="14" fillId="0" borderId="12" xfId="59" applyNumberFormat="1" applyFont="1" applyFill="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7" fillId="0" borderId="12"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4"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0"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2305050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
  <sheetViews>
    <sheetView showGridLines="0" zoomScale="75" zoomScaleNormal="75" zoomScalePageLayoutView="0" workbookViewId="0" topLeftCell="A1">
      <selection activeCell="BC14" sqref="BC14"/>
    </sheetView>
  </sheetViews>
  <sheetFormatPr defaultColWidth="9.140625" defaultRowHeight="15"/>
  <cols>
    <col min="1" max="1" width="12.7109375" style="1" customWidth="1"/>
    <col min="2" max="2" width="59.28125" style="1" bestFit="1" customWidth="1"/>
    <col min="3" max="3" width="13.71093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43.57421875" style="1" customWidth="1"/>
    <col min="56" max="238" width="9.140625" style="1" customWidth="1"/>
    <col min="239" max="243" width="9.140625" style="3" customWidth="1"/>
    <col min="244" max="16384" width="9.140625" style="1" customWidth="1"/>
  </cols>
  <sheetData>
    <row r="1" spans="1:243" s="4" customFormat="1" ht="27" customHeight="1">
      <c r="A1" s="59" t="str">
        <f>B2&amp;" BoQ"</f>
        <v>Percentage BoQ</v>
      </c>
      <c r="B1" s="59"/>
      <c r="C1" s="59"/>
      <c r="D1" s="59"/>
      <c r="E1" s="59"/>
      <c r="F1" s="59"/>
      <c r="G1" s="59"/>
      <c r="H1" s="59"/>
      <c r="I1" s="59"/>
      <c r="J1" s="59"/>
      <c r="K1" s="59"/>
      <c r="L1" s="5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0" t="s">
        <v>49</v>
      </c>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IE4" s="10"/>
      <c r="IF4" s="10"/>
      <c r="IG4" s="10"/>
      <c r="IH4" s="10"/>
      <c r="II4" s="10"/>
    </row>
    <row r="5" spans="1:243" s="9" customFormat="1" ht="38.25" customHeight="1">
      <c r="A5" s="60" t="s">
        <v>50</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IE5" s="10"/>
      <c r="IF5" s="10"/>
      <c r="IG5" s="10"/>
      <c r="IH5" s="10"/>
      <c r="II5" s="10"/>
    </row>
    <row r="6" spans="1:243" s="9" customFormat="1" ht="30.75" customHeight="1">
      <c r="A6" s="60" t="s">
        <v>51</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IE6" s="10"/>
      <c r="IF6" s="10"/>
      <c r="IG6" s="10"/>
      <c r="IH6" s="10"/>
      <c r="II6" s="10"/>
    </row>
    <row r="7" spans="1:243" s="9" customFormat="1" ht="29.25" customHeight="1" hidden="1">
      <c r="A7" s="61" t="s">
        <v>7</v>
      </c>
      <c r="B7" s="61"/>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IE7" s="10"/>
      <c r="IF7" s="10"/>
      <c r="IG7" s="10"/>
      <c r="IH7" s="10"/>
      <c r="II7" s="10"/>
    </row>
    <row r="8" spans="1:243" s="12" customFormat="1" ht="75">
      <c r="A8" s="11" t="s">
        <v>40</v>
      </c>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IE8" s="13"/>
      <c r="IF8" s="13"/>
      <c r="IG8" s="13"/>
      <c r="IH8" s="13"/>
      <c r="II8" s="13"/>
    </row>
    <row r="9" spans="1:243" s="14" customFormat="1" ht="61.5" customHeight="1">
      <c r="A9" s="57" t="s">
        <v>8</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20" t="s">
        <v>15</v>
      </c>
      <c r="B11" s="20" t="s">
        <v>16</v>
      </c>
      <c r="C11" s="20" t="s">
        <v>17</v>
      </c>
      <c r="D11" s="20" t="s">
        <v>18</v>
      </c>
      <c r="E11" s="20" t="s">
        <v>19</v>
      </c>
      <c r="F11" s="20" t="s">
        <v>41</v>
      </c>
      <c r="G11" s="20"/>
      <c r="H11" s="20"/>
      <c r="I11" s="20" t="s">
        <v>20</v>
      </c>
      <c r="J11" s="20" t="s">
        <v>21</v>
      </c>
      <c r="K11" s="20" t="s">
        <v>22</v>
      </c>
      <c r="L11" s="20" t="s">
        <v>23</v>
      </c>
      <c r="M11" s="22" t="s">
        <v>24</v>
      </c>
      <c r="N11" s="20" t="s">
        <v>25</v>
      </c>
      <c r="O11" s="20" t="s">
        <v>26</v>
      </c>
      <c r="P11" s="20" t="s">
        <v>27</v>
      </c>
      <c r="Q11" s="20" t="s">
        <v>28</v>
      </c>
      <c r="R11" s="20"/>
      <c r="S11" s="20"/>
      <c r="T11" s="20" t="s">
        <v>29</v>
      </c>
      <c r="U11" s="20" t="s">
        <v>30</v>
      </c>
      <c r="V11" s="20" t="s">
        <v>31</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3" t="s">
        <v>45</v>
      </c>
      <c r="BB11" s="23" t="s">
        <v>32</v>
      </c>
      <c r="BC11" s="23" t="s">
        <v>33</v>
      </c>
      <c r="IE11" s="18"/>
      <c r="IF11" s="18"/>
      <c r="IG11" s="18"/>
      <c r="IH11" s="18"/>
      <c r="II11" s="18"/>
    </row>
    <row r="12" spans="1:243" s="17" customFormat="1" ht="15">
      <c r="A12" s="20">
        <v>1</v>
      </c>
      <c r="B12" s="20">
        <v>2</v>
      </c>
      <c r="C12" s="20">
        <v>3</v>
      </c>
      <c r="D12" s="20">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7</v>
      </c>
      <c r="BB12" s="20">
        <v>54</v>
      </c>
      <c r="BC12" s="20">
        <v>8</v>
      </c>
      <c r="IE12" s="18"/>
      <c r="IF12" s="18"/>
      <c r="IG12" s="18"/>
      <c r="IH12" s="18"/>
      <c r="II12" s="18"/>
    </row>
    <row r="13" spans="1:243" s="17" customFormat="1" ht="18">
      <c r="A13" s="20">
        <v>1</v>
      </c>
      <c r="B13" s="21" t="s">
        <v>46</v>
      </c>
      <c r="C13" s="52" t="s">
        <v>43</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IA13" s="17">
        <v>1</v>
      </c>
      <c r="IB13" s="17" t="s">
        <v>46</v>
      </c>
      <c r="IC13" s="17" t="s">
        <v>43</v>
      </c>
      <c r="IE13" s="18"/>
      <c r="IF13" s="18"/>
      <c r="IG13" s="18"/>
      <c r="IH13" s="18"/>
      <c r="II13" s="18"/>
    </row>
    <row r="14" spans="1:243" s="17" customFormat="1" ht="60">
      <c r="A14" s="20">
        <v>1.01</v>
      </c>
      <c r="B14" s="55" t="s">
        <v>48</v>
      </c>
      <c r="C14" s="52" t="s">
        <v>44</v>
      </c>
      <c r="D14" s="53">
        <v>1</v>
      </c>
      <c r="E14" s="53" t="s">
        <v>47</v>
      </c>
      <c r="F14" s="43">
        <v>550800</v>
      </c>
      <c r="G14" s="44"/>
      <c r="H14" s="44"/>
      <c r="I14" s="45" t="s">
        <v>34</v>
      </c>
      <c r="J14" s="46">
        <f>IF(I14="Less(-)",-1,1)</f>
        <v>1</v>
      </c>
      <c r="K14" s="44" t="s">
        <v>35</v>
      </c>
      <c r="L14" s="44" t="s">
        <v>4</v>
      </c>
      <c r="M14" s="47"/>
      <c r="N14" s="44"/>
      <c r="O14" s="44"/>
      <c r="P14" s="48"/>
      <c r="Q14" s="44"/>
      <c r="R14" s="44"/>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f>
        <v>550800</v>
      </c>
      <c r="BB14" s="50">
        <f>BA14+SUM(N14:AZ14)</f>
        <v>550800</v>
      </c>
      <c r="BC14" s="51" t="str">
        <f>SpellNumber(L14,BB14)</f>
        <v>INR  Five Lakh Fifty Thousand Eight Hundred    Only</v>
      </c>
      <c r="IA14" s="17">
        <v>1.01</v>
      </c>
      <c r="IB14" s="17" t="s">
        <v>48</v>
      </c>
      <c r="IC14" s="17" t="s">
        <v>44</v>
      </c>
      <c r="ID14" s="17">
        <v>1</v>
      </c>
      <c r="IE14" s="18" t="s">
        <v>47</v>
      </c>
      <c r="IF14" s="18"/>
      <c r="IG14" s="18"/>
      <c r="IH14" s="18"/>
      <c r="II14" s="18"/>
    </row>
    <row r="15" spans="1:55" ht="18">
      <c r="A15" s="24" t="s">
        <v>36</v>
      </c>
      <c r="B15" s="24"/>
      <c r="C15" s="25"/>
      <c r="D15" s="39"/>
      <c r="E15" s="39"/>
      <c r="F15" s="39"/>
      <c r="G15" s="39"/>
      <c r="H15" s="40"/>
      <c r="I15" s="40"/>
      <c r="J15" s="40"/>
      <c r="K15" s="40"/>
      <c r="L15" s="39"/>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2">
        <f>ROUND(SUM(BA14:BA14),0)</f>
        <v>550800</v>
      </c>
      <c r="BB15" s="27">
        <f>SUM(BB14:BB14)</f>
        <v>550800</v>
      </c>
      <c r="BC15" s="54" t="str">
        <f>SpellNumber(L15,BB15)</f>
        <v>  Five Lakh Fifty Thousand Eight Hundred    Only</v>
      </c>
    </row>
    <row r="16" spans="1:55" ht="36.75" customHeight="1">
      <c r="A16" s="24" t="s">
        <v>37</v>
      </c>
      <c r="B16" s="24"/>
      <c r="C16" s="28"/>
      <c r="D16" s="29"/>
      <c r="E16" s="30" t="s">
        <v>42</v>
      </c>
      <c r="F16" s="31"/>
      <c r="G16" s="32"/>
      <c r="H16" s="33"/>
      <c r="I16" s="33"/>
      <c r="J16" s="33"/>
      <c r="K16" s="34"/>
      <c r="L16" s="35"/>
      <c r="M16" s="36"/>
      <c r="N16" s="33"/>
      <c r="O16" s="26"/>
      <c r="P16" s="26"/>
      <c r="Q16" s="26"/>
      <c r="R16" s="26"/>
      <c r="S16" s="26"/>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7">
        <f>IF(ISBLANK(F16),0,IF(E16="Excess (+)",ROUND(BA15+(BA15*F16),0),IF(E16="Less (-)",ROUND(BA15+(BA15*F16*(-1)),0),IF(E16="At Par",BA15,0))))</f>
        <v>0</v>
      </c>
      <c r="BB16" s="38">
        <f>ROUND(BA16,0)</f>
        <v>0</v>
      </c>
      <c r="BC16" s="19" t="str">
        <f>SpellNumber($E$2,BB16)</f>
        <v>INR Zero Only</v>
      </c>
    </row>
    <row r="17" spans="1:55" ht="33.75" customHeight="1">
      <c r="A17" s="24" t="s">
        <v>38</v>
      </c>
      <c r="B17" s="24"/>
      <c r="C17" s="56" t="str">
        <f>SpellNumber($E$2,BB16)</f>
        <v>INR Zero Only</v>
      </c>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row>
  </sheetData>
  <sheetProtection password="D850" sheet="1"/>
  <autoFilter ref="A11:BC17"/>
  <mergeCells count="9">
    <mergeCell ref="C17:BC17"/>
    <mergeCell ref="A9:BC9"/>
    <mergeCell ref="D13:BC13"/>
    <mergeCell ref="A1:L1"/>
    <mergeCell ref="A4:BC4"/>
    <mergeCell ref="A5:BC5"/>
    <mergeCell ref="A6:BC6"/>
    <mergeCell ref="A7:BC7"/>
    <mergeCell ref="B8:BC8"/>
  </mergeCells>
  <dataValidations count="16">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list" allowBlank="1" showErrorMessage="1" sqref="E1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ErrorMessage="1" sqref="D13 K14">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formula1>0</formula1>
      <formula2>999999999999999</formula2>
    </dataValidation>
    <dataValidation allowBlank="1" showInputMessage="1" showErrorMessage="1" promptTitle="Addition / Deduction" prompt="Please Choose the correct One" sqref="J14">
      <formula1>0</formula1>
      <formula2>0</formula2>
    </dataValidation>
    <dataValidation type="list" showErrorMessage="1" sqref="I1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allowBlank="1" showInputMessage="1" showErrorMessage="1" promptTitle="Itemcode/Make" prompt="Please enter text" sqref="C13:C14">
      <formula1>0</formula1>
      <formula2>0</formula2>
    </dataValidation>
    <dataValidation type="list" allowBlank="1" showInputMessage="1" showErrorMessage="1" sqref="L14 L13">
      <formula1>"INR"</formula1>
    </dataValidation>
  </dataValidations>
  <printOptions/>
  <pageMargins left="0.45" right="0.2" top="0.25" bottom="0.25" header="0.511805555555556" footer="0.511805555555556"/>
  <pageSetup fitToHeight="0" horizontalDpi="300" verticalDpi="3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63" t="s">
        <v>39</v>
      </c>
      <c r="F6" s="63"/>
      <c r="G6" s="63"/>
      <c r="H6" s="63"/>
      <c r="I6" s="63"/>
      <c r="J6" s="63"/>
      <c r="K6" s="63"/>
    </row>
    <row r="7" spans="5:11" ht="15">
      <c r="E7" s="64"/>
      <c r="F7" s="64"/>
      <c r="G7" s="64"/>
      <c r="H7" s="64"/>
      <c r="I7" s="64"/>
      <c r="J7" s="64"/>
      <c r="K7" s="64"/>
    </row>
    <row r="8" spans="5:11" ht="15">
      <c r="E8" s="64"/>
      <c r="F8" s="64"/>
      <c r="G8" s="64"/>
      <c r="H8" s="64"/>
      <c r="I8" s="64"/>
      <c r="J8" s="64"/>
      <c r="K8" s="64"/>
    </row>
    <row r="9" spans="5:11" ht="15">
      <c r="E9" s="64"/>
      <c r="F9" s="64"/>
      <c r="G9" s="64"/>
      <c r="H9" s="64"/>
      <c r="I9" s="64"/>
      <c r="J9" s="64"/>
      <c r="K9" s="64"/>
    </row>
    <row r="10" spans="5:11" ht="15">
      <c r="E10" s="64"/>
      <c r="F10" s="64"/>
      <c r="G10" s="64"/>
      <c r="H10" s="64"/>
      <c r="I10" s="64"/>
      <c r="J10" s="64"/>
      <c r="K10" s="64"/>
    </row>
    <row r="11" spans="5:11" ht="15">
      <c r="E11" s="64"/>
      <c r="F11" s="64"/>
      <c r="G11" s="64"/>
      <c r="H11" s="64"/>
      <c r="I11" s="64"/>
      <c r="J11" s="64"/>
      <c r="K11" s="64"/>
    </row>
    <row r="12" spans="5:11" ht="15">
      <c r="E12" s="64"/>
      <c r="F12" s="64"/>
      <c r="G12" s="64"/>
      <c r="H12" s="64"/>
      <c r="I12" s="64"/>
      <c r="J12" s="64"/>
      <c r="K12" s="64"/>
    </row>
    <row r="13" spans="5:11" ht="15">
      <c r="E13" s="64"/>
      <c r="F13" s="64"/>
      <c r="G13" s="64"/>
      <c r="H13" s="64"/>
      <c r="I13" s="64"/>
      <c r="J13" s="64"/>
      <c r="K13" s="64"/>
    </row>
    <row r="14" spans="5:11" ht="15">
      <c r="E14" s="64"/>
      <c r="F14" s="64"/>
      <c r="G14" s="64"/>
      <c r="H14" s="64"/>
      <c r="I14" s="64"/>
      <c r="J14" s="64"/>
      <c r="K14" s="6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2022-11-30T09:45:33Z</cp:lastPrinted>
  <dcterms:created xsi:type="dcterms:W3CDTF">2009-01-30T06:42:42Z</dcterms:created>
  <dcterms:modified xsi:type="dcterms:W3CDTF">2024-04-05T12:13:57Z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